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kinter Portugal\Resultados Grupo Bankinter\3T2017\"/>
    </mc:Choice>
  </mc:AlternateContent>
  <bookViews>
    <workbookView xWindow="-15" yWindow="330" windowWidth="11310" windowHeight="5265"/>
  </bookViews>
  <sheets>
    <sheet name="BANKINTER" sheetId="1" r:id="rId1"/>
    <sheet name="LINEA DIRECTA" sheetId="2" r:id="rId2"/>
  </sheets>
  <definedNames>
    <definedName name="_xlnm.Print_Area" localSheetId="0">BANKINTER!$B$1:$L$422</definedName>
  </definedNames>
  <calcPr calcId="171027"/>
</workbook>
</file>

<file path=xl/calcChain.xml><?xml version="1.0" encoding="utf-8"?>
<calcChain xmlns="http://schemas.openxmlformats.org/spreadsheetml/2006/main">
  <c r="C63" i="2" l="1"/>
  <c r="B63" i="2"/>
  <c r="C58" i="2"/>
  <c r="B58" i="2"/>
  <c r="C26" i="2"/>
  <c r="B26" i="2"/>
</calcChain>
</file>

<file path=xl/sharedStrings.xml><?xml version="1.0" encoding="utf-8"?>
<sst xmlns="http://schemas.openxmlformats.org/spreadsheetml/2006/main" count="465" uniqueCount="344">
  <si>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</si>
  <si>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</si>
  <si>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</si>
  <si>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</si>
  <si>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</si>
  <si>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</si>
  <si>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</si>
  <si>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</si>
  <si>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</si>
  <si>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</si>
  <si>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</si>
  <si>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</si>
  <si>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</si>
  <si>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</si>
  <si>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</si>
  <si>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</si>
  <si>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</si>
  <si>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</si>
  <si>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</si>
  <si>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</si>
  <si>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</si>
  <si>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</si>
  <si>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</si>
  <si>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</si>
  <si>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</si>
  <si>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</si>
  <si>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</si>
  <si>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</si>
  <si>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</si>
  <si>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</si>
  <si>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</si>
  <si>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</si>
  <si>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</si>
  <si>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</si>
  <si>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</si>
  <si>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</si>
  <si>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</si>
  <si>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</si>
  <si>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>CONTRIBUCIÓN POR ÁREA DE NEGOCIO</t>
  </si>
  <si>
    <t xml:space="preserve">               Diferencia</t>
  </si>
  <si>
    <t>Activos ponderados por riesgo</t>
  </si>
  <si>
    <t>CREACIÓN DE VALOR PARA EL ACCIONISTA</t>
  </si>
  <si>
    <t>Ratios bursátiles</t>
  </si>
  <si>
    <t>FONDOS PROPIOS</t>
  </si>
  <si>
    <t>Capital y Reservas</t>
  </si>
  <si>
    <t>Acciones en cartera</t>
  </si>
  <si>
    <t xml:space="preserve">Riesgo crediticio dudoso </t>
  </si>
  <si>
    <t>Indice de morosidad (%)</t>
  </si>
  <si>
    <t>Oficinas y Centros</t>
  </si>
  <si>
    <t>Balance</t>
  </si>
  <si>
    <t>Resultados</t>
  </si>
  <si>
    <t>Ratios</t>
  </si>
  <si>
    <t>Acción Bankinter</t>
  </si>
  <si>
    <t>Centros de Gestión comercial</t>
  </si>
  <si>
    <t xml:space="preserve">   Corporativa</t>
  </si>
  <si>
    <t xml:space="preserve">   Pymes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</si>
  <si>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</si>
  <si>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</si>
  <si>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</si>
  <si>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</si>
  <si>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</si>
  <si>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</si>
  <si>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</si>
  <si>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</si>
  <si>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</si>
  <si>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</si>
  <si>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</si>
  <si>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Standard &amp; Poor´s</t>
  </si>
  <si>
    <t>Corto Plazo</t>
  </si>
  <si>
    <t>Largo Plazo</t>
  </si>
  <si>
    <t>Total Recursos Propios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</si>
  <si>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</si>
  <si>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</si>
  <si>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</si>
  <si>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</si>
  <si>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</si>
  <si>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</si>
  <si>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</si>
  <si>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</si>
  <si>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</si>
  <si>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</si>
  <si>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</si>
  <si>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</si>
  <si>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</si>
  <si>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</si>
  <si>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</si>
  <si>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</si>
  <si>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</si>
  <si>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</si>
  <si>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</si>
  <si>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</si>
  <si>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</si>
  <si>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</si>
  <si>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</si>
  <si>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</si>
  <si>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</si>
  <si>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</si>
  <si>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</si>
  <si>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</si>
  <si>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</si>
  <si>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</si>
  <si>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</si>
  <si>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</si>
  <si>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</si>
  <si>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</si>
  <si>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</si>
  <si>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</si>
  <si>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</si>
  <si>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</si>
  <si>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</si>
  <si>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</si>
  <si>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</si>
  <si>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</si>
  <si>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</si>
  <si>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</si>
  <si>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</si>
  <si>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</si>
  <si>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</si>
  <si>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</si>
  <si>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</si>
  <si>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</si>
  <si>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</si>
  <si>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</si>
  <si>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</si>
  <si>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</si>
  <si>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</si>
  <si>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</si>
  <si>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</si>
  <si>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</si>
  <si>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</si>
  <si>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</si>
  <si>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</si>
  <si>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</si>
  <si>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</si>
  <si>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</si>
  <si>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</si>
  <si>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</si>
  <si>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</si>
  <si>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</si>
  <si>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</si>
  <si>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</si>
  <si>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</si>
  <si>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</si>
  <si>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</si>
  <si>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</si>
  <si>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</si>
  <si>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</si>
  <si>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</si>
  <si>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</si>
  <si>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</si>
  <si>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</si>
  <si>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</si>
  <si>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</si>
  <si>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</si>
  <si>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</si>
  <si>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</si>
  <si>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</si>
  <si>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</si>
  <si>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</si>
  <si>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</si>
  <si>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</si>
  <si>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MARGEN DE SOLVENCIA CONSOLIDADO</t>
  </si>
  <si>
    <t>SUPERAVIT DEL MARGEN DE SOLVENCIA</t>
  </si>
  <si>
    <t>COBERTURA DE PROVISIONES TECNICAS</t>
  </si>
  <si>
    <t>SUPERAVIT/(DEFICIT) EN COBERTURA</t>
  </si>
  <si>
    <t>% COBERTURA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</si>
  <si>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</si>
  <si>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</si>
  <si>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</si>
  <si>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</si>
  <si>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</si>
  <si>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</si>
  <si>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</si>
  <si>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</si>
  <si>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</si>
  <si>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</si>
  <si>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</si>
  <si>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</si>
  <si>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</si>
  <si>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</si>
  <si>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</si>
  <si>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</si>
  <si>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</si>
  <si>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</si>
  <si>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</si>
  <si>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</si>
  <si>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</si>
  <si>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</si>
  <si>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</si>
  <si>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</si>
  <si>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</si>
  <si>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</si>
  <si>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</si>
  <si>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</si>
  <si>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</si>
  <si>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</si>
  <si>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</si>
  <si>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</si>
  <si>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</si>
  <si>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</si>
  <si>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</si>
  <si>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</si>
  <si>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</si>
  <si>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</si>
  <si>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</si>
  <si>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</si>
  <si>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</si>
  <si>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</si>
  <si>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Var.€</t>
  </si>
  <si>
    <t>Resultado consolidado</t>
  </si>
  <si>
    <t xml:space="preserve">BALANCE CONSOLIDADO </t>
  </si>
  <si>
    <t>Instrumentos CET1</t>
  </si>
  <si>
    <t>Deducciones CET1</t>
  </si>
  <si>
    <t>CET 1 (%)</t>
  </si>
  <si>
    <t>Tier 1 (%)</t>
  </si>
  <si>
    <t>Tier 2 (%)</t>
  </si>
  <si>
    <t>Ratio de solvencia (%)</t>
  </si>
  <si>
    <t>n.m.</t>
  </si>
  <si>
    <t>MOVIMIENTOS DEL RIESGO DUDOSO</t>
  </si>
  <si>
    <t>Ultima cotización (€)</t>
  </si>
  <si>
    <t>BPA (€)</t>
  </si>
  <si>
    <t>DPA (€)</t>
  </si>
  <si>
    <t>BALANCE RESUMIDO</t>
  </si>
  <si>
    <t xml:space="preserve">CUENTA DE RESULTADOS TRIMESTRAL </t>
  </si>
  <si>
    <t xml:space="preserve">RESULTADOS COMPARATIVOS </t>
  </si>
  <si>
    <t>Var., €</t>
  </si>
  <si>
    <t>Estable</t>
  </si>
  <si>
    <t xml:space="preserve">   Otros rendimientos sin ponderación</t>
  </si>
  <si>
    <t xml:space="preserve">   Otros costes sin ponderación</t>
  </si>
  <si>
    <t>P-2</t>
  </si>
  <si>
    <t>Baa2</t>
  </si>
  <si>
    <t>Gestión Patrimonial y Sicavs</t>
  </si>
  <si>
    <t>Tier 1</t>
  </si>
  <si>
    <t>Tier 2</t>
  </si>
  <si>
    <t>Positivo</t>
  </si>
  <si>
    <t>de los que cartera Alco</t>
  </si>
  <si>
    <t>Instrumentos AT1</t>
  </si>
  <si>
    <t>Deducciones AT1</t>
  </si>
  <si>
    <t>Deducciones Tier 2</t>
  </si>
  <si>
    <t>Instrumentos Tier 2</t>
  </si>
  <si>
    <t>Total Grupo</t>
  </si>
  <si>
    <t>tipo</t>
  </si>
  <si>
    <t>CET1 %</t>
  </si>
  <si>
    <t>Resultado de explotación tras deterioro</t>
  </si>
  <si>
    <t xml:space="preserve">Ganancias/pérdidas en baja de activos </t>
  </si>
  <si>
    <t>Diferencias Negativas de Combinación de Negocios</t>
  </si>
  <si>
    <t>Impuesto sobre beneficios</t>
  </si>
  <si>
    <t>Valores renta fija a clientes</t>
  </si>
  <si>
    <t>BBB</t>
  </si>
  <si>
    <t>A2</t>
  </si>
  <si>
    <t>A (low)</t>
  </si>
  <si>
    <t>RATIO DE SOLVENCIA II</t>
  </si>
  <si>
    <t>30/09/2017</t>
  </si>
  <si>
    <t>30/09/2016</t>
  </si>
  <si>
    <t>Activos totales</t>
  </si>
  <si>
    <t>Margen de Intereses</t>
  </si>
  <si>
    <t>Efectivo, saldos en efectivo en bancos centrales y otros depósitos a la vista</t>
  </si>
  <si>
    <t>Activos financieros mantenidos para negociar</t>
  </si>
  <si>
    <t>Activos financieros disponibles para la venta</t>
  </si>
  <si>
    <t>Préstamos y partidas a cobrar</t>
  </si>
  <si>
    <t xml:space="preserve">          Valores representativos de deuda</t>
  </si>
  <si>
    <t xml:space="preserve">          Préstamos y anticipos</t>
  </si>
  <si>
    <t xml:space="preserve">                a Entidades de crédito</t>
  </si>
  <si>
    <t xml:space="preserve">                a Clientes</t>
  </si>
  <si>
    <t>Inversiones mantenidas hasta el vencimiento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</si>
  <si>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</si>
  <si>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</si>
  <si>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</si>
  <si>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</si>
  <si>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</si>
  <si>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</si>
  <si>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</si>
  <si>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</si>
  <si>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</si>
  <si>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</si>
  <si>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</si>
  <si>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</si>
  <si>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de Bancos Centrales</t>
  </si>
  <si>
    <t xml:space="preserve">                de Entidades de crédito</t>
  </si>
  <si>
    <t xml:space="preserve">                de Clientes</t>
  </si>
  <si>
    <t xml:space="preserve">          Valores representativos de deuda emitidos</t>
  </si>
  <si>
    <t xml:space="preserve">         Otros pasivos financieros</t>
  </si>
  <si>
    <t>Derivados - contabilidad de coberturas</t>
  </si>
  <si>
    <t>Pasivos amparados por contratos de seguros</t>
  </si>
  <si>
    <t>Provisiones</t>
  </si>
  <si>
    <t>Pasivos por impuesto y otros pasivos</t>
  </si>
  <si>
    <t xml:space="preserve">Fondos propios </t>
  </si>
  <si>
    <t>Otro resultado global acumulado</t>
  </si>
  <si>
    <t>a 30 de Septiembre</t>
  </si>
  <si>
    <t>3T17</t>
  </si>
  <si>
    <t>2T17</t>
  </si>
  <si>
    <t>1T17</t>
  </si>
  <si>
    <t>4T16</t>
  </si>
  <si>
    <t>3T16</t>
  </si>
  <si>
    <t>-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</si>
  <si>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</si>
  <si>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</si>
  <si>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</si>
  <si>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</si>
  <si>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</si>
  <si>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</si>
  <si>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</si>
  <si>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deterioro</t>
  </si>
  <si>
    <t xml:space="preserve">Dotaciones a provisiones </t>
  </si>
  <si>
    <t>Pérdidas por deterioro de activos</t>
  </si>
  <si>
    <t>3T17/3T16</t>
  </si>
  <si>
    <t>3T17/2T17</t>
  </si>
  <si>
    <t>n.r</t>
  </si>
  <si>
    <t>Segmentos de clientes</t>
  </si>
  <si>
    <t>Banca Comercial y Privada</t>
  </si>
  <si>
    <t>Banca de Empresas</t>
  </si>
  <si>
    <t>BK Consumer Finance</t>
  </si>
  <si>
    <t>Bk Portugal</t>
  </si>
  <si>
    <t>Mercado de Capitales</t>
  </si>
  <si>
    <t xml:space="preserve">Línea Directa </t>
  </si>
  <si>
    <t>Centro Corporativo</t>
  </si>
  <si>
    <t>Saldo a 1 de enero 2016</t>
  </si>
  <si>
    <t>Dividendos</t>
  </si>
  <si>
    <t>Resultado del ejercicio</t>
  </si>
  <si>
    <t>Otros movimientos</t>
  </si>
  <si>
    <t>Saldo a 1 de enero 2017</t>
  </si>
  <si>
    <t>Dividendos del periodo</t>
  </si>
  <si>
    <t>Resultado del periodo</t>
  </si>
  <si>
    <t>Saldo a 30 de septiembre de 2017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</si>
  <si>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</si>
  <si>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</si>
  <si>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</si>
  <si>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</si>
  <si>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</si>
  <si>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</si>
  <si>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</si>
  <si>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</si>
  <si>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</si>
  <si>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</si>
  <si>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</si>
  <si>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</si>
  <si>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</si>
  <si>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</si>
  <si>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</si>
  <si>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</si>
  <si>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</si>
  <si>
    <t xml:space="preserve">   Otros rendimientos sin ponderación*</t>
  </si>
  <si>
    <t>Débitos representados por valores negociables*</t>
  </si>
  <si>
    <t>* Datos calculados aplicando nuevo criterio para la imputación de coberturas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</si>
</sst>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8" formatCode="_-* #,##0.00\ _P_t_a_-;\-* #,##0.00\ _P_t_a_-;_-* &quot;-&quot;??\ _P_t_a_-;_-@_-"/>
    <numFmt numFmtId="169" formatCode="0.0%"/>
    <numFmt numFmtId="170" formatCode="#,##0.0"/>
    <numFmt numFmtId="171" formatCode="_-* #,##0.0000000\ _P_t_a_-;\-* #,##0.0000000\ _P_t_a_-;_-* &quot;-&quot;??\ _P_t_a_-;_-@_-"/>
    <numFmt numFmtId="172" formatCode="0.000%"/>
    <numFmt numFmtId="173" formatCode="0.0000%"/>
    <numFmt numFmtId="174" formatCode="0,000;\(0,000\)"/>
    <numFmt numFmtId="175" formatCode="#,##0_);\(#,##0\)"/>
    <numFmt numFmtId="176" formatCode="mmmm"/>
    <numFmt numFmtId="177" formatCode="#,##0.00_);\(#,##0.00\)"/>
    <numFmt numFmtId="178" formatCode="_-* #,##0\ _P_t_a_-;\-* #,##0\ _P_t_a_-;_-* &quot;-&quot;??\ _P_t_a_-;_-@_-"/>
    <numFmt numFmtId="179" formatCode="_-* #,##0.00\ [$€-1]_-;\-* #,##0.00\ [$€-1]_-;_-* &quot;-&quot;??\ [$€-1]_-"/>
  </numFmts>
  <fonts count="42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16" fillId="2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1" applyNumberFormat="0" applyAlignment="0" applyProtection="0"/>
    <xf numFmtId="0" fontId="22" fillId="1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25" fillId="8" borderId="1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4" fillId="0" borderId="0" applyNumberFormat="0" applyFont="0" applyFill="0" applyBorder="0" applyAlignment="0" applyProtection="0"/>
    <xf numFmtId="179" fontId="4" fillId="0" borderId="0" applyNumberFormat="0" applyFont="0" applyFill="0" applyBorder="0" applyAlignment="0" applyProtection="0"/>
    <xf numFmtId="179" fontId="4" fillId="0" borderId="0" applyFont="0" applyFill="0" applyBorder="0" applyAlignment="0" applyProtection="0"/>
    <xf numFmtId="0" fontId="26" fillId="4" borderId="0" applyNumberFormat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2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39" fillId="0" borderId="0"/>
    <xf numFmtId="0" fontId="3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4" borderId="4" applyNumberFormat="0" applyFont="0" applyAlignment="0" applyProtection="0"/>
    <xf numFmtId="40" fontId="35" fillId="25" borderId="0">
      <alignment horizontal="right"/>
    </xf>
    <xf numFmtId="0" fontId="36" fillId="25" borderId="0">
      <alignment horizontal="right"/>
    </xf>
    <xf numFmtId="0" fontId="37" fillId="25" borderId="5"/>
    <xf numFmtId="0" fontId="37" fillId="0" borderId="0" applyBorder="0">
      <alignment horizontal="centerContinuous"/>
    </xf>
    <xf numFmtId="0" fontId="38" fillId="0" borderId="0" applyBorder="0">
      <alignment horizontal="centerContinuous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17" borderId="6" applyNumberFormat="0" applyAlignment="0" applyProtection="0"/>
    <xf numFmtId="0" fontId="4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46">
    <xf numFmtId="0" fontId="0" fillId="0" borderId="0" xfId="0"/>
    <xf numFmtId="3" fontId="0" fillId="0" borderId="0" xfId="0" applyNumberFormat="1"/>
    <xf numFmtId="10" fontId="0" fillId="0" borderId="0" xfId="58" applyNumberFormat="1" applyFont="1"/>
    <xf numFmtId="2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2" fillId="0" borderId="10" xfId="0" applyFont="1" applyBorder="1" applyAlignment="1">
      <alignment horizontal="right"/>
    </xf>
    <xf numFmtId="3" fontId="2" fillId="0" borderId="0" xfId="0" applyNumberFormat="1" applyFont="1"/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/>
    <xf numFmtId="3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Alignment="1">
      <alignment horizontal="left" indent="2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Border="1"/>
    <xf numFmtId="3" fontId="0" fillId="0" borderId="0" xfId="0" applyNumberFormat="1" applyBorder="1"/>
    <xf numFmtId="0" fontId="2" fillId="26" borderId="12" xfId="0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2" fillId="0" borderId="11" xfId="0" applyFont="1" applyFill="1" applyBorder="1"/>
    <xf numFmtId="0" fontId="4" fillId="0" borderId="0" xfId="0" applyFont="1" applyFill="1" applyBorder="1"/>
    <xf numFmtId="4" fontId="0" fillId="0" borderId="0" xfId="0" applyNumberFormat="1" applyBorder="1"/>
    <xf numFmtId="0" fontId="2" fillId="0" borderId="0" xfId="0" applyFont="1" applyBorder="1" applyAlignment="1"/>
    <xf numFmtId="0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/>
    <xf numFmtId="3" fontId="4" fillId="0" borderId="0" xfId="0" applyNumberFormat="1" applyFont="1" applyBorder="1" applyAlignment="1"/>
    <xf numFmtId="3" fontId="4" fillId="0" borderId="0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1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/>
    <xf numFmtId="3" fontId="7" fillId="0" borderId="0" xfId="0" applyNumberFormat="1" applyFont="1" applyBorder="1" applyAlignment="1"/>
    <xf numFmtId="0" fontId="4" fillId="0" borderId="0" xfId="0" applyNumberFormat="1" applyFont="1" applyBorder="1" applyAlignment="1"/>
    <xf numFmtId="0" fontId="1" fillId="0" borderId="0" xfId="0" applyFont="1" applyBorder="1" applyAlignment="1"/>
    <xf numFmtId="170" fontId="4" fillId="0" borderId="0" xfId="0" applyNumberFormat="1" applyFont="1" applyBorder="1"/>
    <xf numFmtId="3" fontId="1" fillId="0" borderId="0" xfId="0" applyNumberFormat="1" applyFont="1" applyBorder="1" applyAlignment="1"/>
    <xf numFmtId="3" fontId="8" fillId="0" borderId="0" xfId="0" applyNumberFormat="1" applyFont="1" applyBorder="1" applyAlignment="1"/>
    <xf numFmtId="0" fontId="5" fillId="0" borderId="0" xfId="0" applyFont="1" applyBorder="1" applyAlignment="1"/>
    <xf numFmtId="4" fontId="0" fillId="0" borderId="0" xfId="0" applyNumberFormat="1"/>
    <xf numFmtId="2" fontId="0" fillId="0" borderId="0" xfId="0" applyNumberFormat="1" applyBorder="1"/>
    <xf numFmtId="0" fontId="2" fillId="0" borderId="0" xfId="0" quotePrefix="1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13" xfId="0" applyFont="1" applyBorder="1"/>
    <xf numFmtId="4" fontId="4" fillId="0" borderId="0" xfId="0" applyNumberFormat="1" applyFont="1" applyFill="1" applyBorder="1"/>
    <xf numFmtId="3" fontId="1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4" fontId="2" fillId="0" borderId="0" xfId="58" applyNumberFormat="1" applyFont="1"/>
    <xf numFmtId="4" fontId="0" fillId="0" borderId="0" xfId="58" applyNumberFormat="1" applyFont="1"/>
    <xf numFmtId="4" fontId="2" fillId="0" borderId="0" xfId="0" applyNumberFormat="1" applyFont="1" applyBorder="1"/>
    <xf numFmtId="2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0" xfId="0" quotePrefix="1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3" fontId="2" fillId="0" borderId="13" xfId="0" applyNumberFormat="1" applyFont="1" applyBorder="1"/>
    <xf numFmtId="10" fontId="0" fillId="0" borderId="0" xfId="0" applyNumberFormat="1" applyFill="1" applyBorder="1"/>
    <xf numFmtId="2" fontId="2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0" xfId="0" applyFill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3" fontId="4" fillId="0" borderId="0" xfId="0" applyNumberFormat="1" applyFont="1" applyFill="1"/>
    <xf numFmtId="2" fontId="1" fillId="0" borderId="0" xfId="0" applyNumberFormat="1" applyFont="1"/>
    <xf numFmtId="14" fontId="2" fillId="0" borderId="10" xfId="0" quotePrefix="1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2" fontId="0" fillId="0" borderId="0" xfId="0" applyNumberFormat="1" applyFill="1" applyBorder="1"/>
    <xf numFmtId="4" fontId="0" fillId="0" borderId="0" xfId="0" applyNumberFormat="1" applyFill="1"/>
    <xf numFmtId="3" fontId="1" fillId="0" borderId="0" xfId="0" applyNumberFormat="1" applyFont="1" applyBorder="1"/>
    <xf numFmtId="3" fontId="1" fillId="0" borderId="10" xfId="0" applyNumberFormat="1" applyFont="1" applyBorder="1"/>
    <xf numFmtId="0" fontId="1" fillId="0" borderId="0" xfId="0" applyFont="1"/>
    <xf numFmtId="0" fontId="1" fillId="0" borderId="0" xfId="0" applyFont="1" applyBorder="1"/>
    <xf numFmtId="0" fontId="9" fillId="0" borderId="0" xfId="0" applyFont="1" applyBorder="1"/>
    <xf numFmtId="0" fontId="6" fillId="0" borderId="10" xfId="0" applyFont="1" applyBorder="1"/>
    <xf numFmtId="3" fontId="9" fillId="0" borderId="0" xfId="0" applyNumberFormat="1" applyFont="1" applyBorder="1"/>
    <xf numFmtId="0" fontId="4" fillId="0" borderId="0" xfId="0" applyFont="1" applyAlignment="1">
      <alignment horizontal="left" indent="2"/>
    </xf>
    <xf numFmtId="0" fontId="4" fillId="0" borderId="0" xfId="0" applyFont="1" applyFill="1"/>
    <xf numFmtId="3" fontId="4" fillId="0" borderId="0" xfId="0" applyNumberFormat="1" applyFont="1" applyFill="1" applyBorder="1"/>
    <xf numFmtId="0" fontId="2" fillId="0" borderId="0" xfId="0" applyFont="1" applyFill="1"/>
    <xf numFmtId="3" fontId="2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0" fontId="0" fillId="0" borderId="0" xfId="58" applyNumberFormat="1" applyFont="1" applyFill="1" applyBorder="1"/>
    <xf numFmtId="4" fontId="4" fillId="0" borderId="0" xfId="0" applyNumberFormat="1" applyFont="1" applyFill="1"/>
    <xf numFmtId="168" fontId="0" fillId="0" borderId="0" xfId="38" applyFont="1"/>
    <xf numFmtId="168" fontId="2" fillId="0" borderId="0" xfId="38" quotePrefix="1" applyFont="1" applyFill="1" applyBorder="1" applyAlignment="1">
      <alignment horizontal="right"/>
    </xf>
    <xf numFmtId="0" fontId="4" fillId="0" borderId="10" xfId="0" applyFont="1" applyFill="1" applyBorder="1"/>
    <xf numFmtId="3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0" fillId="0" borderId="13" xfId="0" applyBorder="1"/>
    <xf numFmtId="4" fontId="2" fillId="0" borderId="13" xfId="0" applyNumberFormat="1" applyFont="1" applyBorder="1"/>
    <xf numFmtId="1" fontId="2" fillId="0" borderId="1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3" fontId="0" fillId="27" borderId="0" xfId="0" applyNumberFormat="1" applyFill="1"/>
    <xf numFmtId="14" fontId="2" fillId="27" borderId="10" xfId="0" quotePrefix="1" applyNumberFormat="1" applyFont="1" applyFill="1" applyBorder="1" applyAlignment="1">
      <alignment horizontal="right"/>
    </xf>
    <xf numFmtId="3" fontId="4" fillId="27" borderId="0" xfId="0" applyNumberFormat="1" applyFont="1" applyFill="1" applyBorder="1"/>
    <xf numFmtId="4" fontId="4" fillId="27" borderId="0" xfId="0" applyNumberFormat="1" applyFont="1" applyFill="1" applyBorder="1"/>
    <xf numFmtId="0" fontId="0" fillId="27" borderId="0" xfId="0" applyFill="1"/>
    <xf numFmtId="0" fontId="2" fillId="27" borderId="10" xfId="0" applyFont="1" applyFill="1" applyBorder="1" applyAlignment="1">
      <alignment horizontal="left"/>
    </xf>
    <xf numFmtId="2" fontId="0" fillId="27" borderId="0" xfId="0" applyNumberFormat="1" applyFill="1"/>
    <xf numFmtId="0" fontId="4" fillId="27" borderId="0" xfId="0" applyFont="1" applyFill="1" applyBorder="1"/>
    <xf numFmtId="4" fontId="0" fillId="27" borderId="0" xfId="0" applyNumberFormat="1" applyFill="1"/>
    <xf numFmtId="10" fontId="11" fillId="27" borderId="0" xfId="58" applyNumberFormat="1" applyFont="1" applyFill="1"/>
    <xf numFmtId="3" fontId="0" fillId="27" borderId="13" xfId="0" applyNumberFormat="1" applyFill="1" applyBorder="1"/>
    <xf numFmtId="2" fontId="0" fillId="27" borderId="13" xfId="0" applyNumberFormat="1" applyFill="1" applyBorder="1"/>
    <xf numFmtId="3" fontId="0" fillId="27" borderId="10" xfId="0" applyNumberFormat="1" applyFill="1" applyBorder="1"/>
    <xf numFmtId="3" fontId="4" fillId="27" borderId="10" xfId="0" applyNumberFormat="1" applyFont="1" applyFill="1" applyBorder="1"/>
    <xf numFmtId="4" fontId="4" fillId="27" borderId="10" xfId="0" applyNumberFormat="1" applyFont="1" applyFill="1" applyBorder="1"/>
    <xf numFmtId="171" fontId="0" fillId="0" borderId="0" xfId="38" applyNumberFormat="1" applyFont="1" applyFill="1" applyBorder="1"/>
    <xf numFmtId="17" fontId="1" fillId="0" borderId="0" xfId="0" applyNumberFormat="1" applyFont="1"/>
    <xf numFmtId="3" fontId="4" fillId="0" borderId="0" xfId="0" applyNumberFormat="1" applyFont="1" applyBorder="1" applyAlignment="1">
      <alignment horizontal="right"/>
    </xf>
    <xf numFmtId="4" fontId="2" fillId="0" borderId="10" xfId="0" quotePrefix="1" applyNumberFormat="1" applyFont="1" applyFill="1" applyBorder="1" applyAlignment="1">
      <alignment horizontal="right"/>
    </xf>
    <xf numFmtId="4" fontId="4" fillId="0" borderId="0" xfId="58" applyNumberFormat="1" applyFont="1" applyFill="1" applyBorder="1"/>
    <xf numFmtId="10" fontId="0" fillId="0" borderId="0" xfId="0" applyNumberFormat="1" applyAlignment="1">
      <alignment horizontal="right" inden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Fill="1" applyBorder="1"/>
    <xf numFmtId="17" fontId="2" fillId="0" borderId="0" xfId="0" applyNumberFormat="1" applyFont="1" applyFill="1" applyBorder="1"/>
    <xf numFmtId="170" fontId="0" fillId="0" borderId="0" xfId="0" applyNumberFormat="1"/>
    <xf numFmtId="170" fontId="2" fillId="0" borderId="0" xfId="0" applyNumberFormat="1" applyFont="1"/>
    <xf numFmtId="4" fontId="0" fillId="27" borderId="10" xfId="0" applyNumberForma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2" fillId="0" borderId="0" xfId="45" applyFont="1" applyFill="1"/>
    <xf numFmtId="0" fontId="4" fillId="0" borderId="0" xfId="45" applyFont="1" applyFill="1"/>
    <xf numFmtId="0" fontId="4" fillId="0" borderId="0" xfId="45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0" borderId="10" xfId="45" applyFont="1" applyFill="1" applyBorder="1" applyAlignment="1">
      <alignment horizontal="left" indent="1"/>
    </xf>
    <xf numFmtId="9" fontId="0" fillId="0" borderId="0" xfId="58" applyFont="1"/>
    <xf numFmtId="9" fontId="0" fillId="0" borderId="0" xfId="58" applyFont="1" applyFill="1"/>
    <xf numFmtId="0" fontId="4" fillId="0" borderId="0" xfId="0" applyFont="1" applyAlignment="1">
      <alignment horizontal="left" indent="4"/>
    </xf>
    <xf numFmtId="4" fontId="0" fillId="0" borderId="10" xfId="0" applyNumberFormat="1" applyBorder="1"/>
    <xf numFmtId="3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/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0" fillId="0" borderId="0" xfId="0" applyFont="1"/>
    <xf numFmtId="0" fontId="2" fillId="0" borderId="0" xfId="0" applyFont="1" applyAlignment="1"/>
    <xf numFmtId="49" fontId="12" fillId="0" borderId="0" xfId="0" applyNumberFormat="1" applyFont="1" applyFill="1" applyBorder="1" applyAlignment="1">
      <alignment horizontal="left"/>
    </xf>
    <xf numFmtId="0" fontId="40" fillId="0" borderId="14" xfId="0" applyFont="1" applyBorder="1"/>
    <xf numFmtId="49" fontId="4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175" fontId="2" fillId="0" borderId="0" xfId="51" applyNumberFormat="1" applyFont="1" applyBorder="1" applyAlignment="1" applyProtection="1">
      <alignment horizontal="left"/>
    </xf>
    <xf numFmtId="175" fontId="4" fillId="0" borderId="0" xfId="50" applyNumberFormat="1" applyFont="1" applyFill="1" applyBorder="1" applyAlignment="1" applyProtection="1">
      <alignment horizontal="left"/>
    </xf>
    <xf numFmtId="175" fontId="2" fillId="0" borderId="15" xfId="51" applyNumberFormat="1" applyFont="1" applyBorder="1" applyAlignment="1" applyProtection="1">
      <alignment horizontal="left"/>
    </xf>
    <xf numFmtId="175" fontId="2" fillId="0" borderId="0" xfId="50" applyNumberFormat="1" applyFont="1" applyFill="1" applyBorder="1" applyAlignment="1" applyProtection="1">
      <alignment horizontal="left"/>
    </xf>
    <xf numFmtId="10" fontId="2" fillId="0" borderId="0" xfId="0" applyNumberFormat="1" applyFont="1" applyBorder="1"/>
    <xf numFmtId="10" fontId="2" fillId="0" borderId="0" xfId="0" applyNumberFormat="1" applyFont="1"/>
    <xf numFmtId="173" fontId="40" fillId="0" borderId="0" xfId="58" applyNumberFormat="1" applyFont="1"/>
    <xf numFmtId="0" fontId="4" fillId="0" borderId="0" xfId="51" applyFont="1" applyFill="1"/>
    <xf numFmtId="3" fontId="2" fillId="0" borderId="0" xfId="51" applyNumberFormat="1" applyFont="1" applyFill="1" applyAlignment="1">
      <alignment horizontal="center"/>
    </xf>
    <xf numFmtId="0" fontId="4" fillId="0" borderId="0" xfId="51" applyFont="1" applyFill="1" applyBorder="1"/>
    <xf numFmtId="0" fontId="2" fillId="0" borderId="0" xfId="51" applyFont="1" applyFill="1" applyBorder="1" applyAlignment="1">
      <alignment horizontal="center"/>
    </xf>
    <xf numFmtId="0" fontId="2" fillId="0" borderId="14" xfId="51" applyFont="1" applyFill="1" applyBorder="1" applyAlignment="1">
      <alignment horizontal="left"/>
    </xf>
    <xf numFmtId="0" fontId="40" fillId="0" borderId="0" xfId="0" applyFont="1" applyBorder="1"/>
    <xf numFmtId="0" fontId="2" fillId="0" borderId="0" xfId="51" applyFont="1" applyFill="1"/>
    <xf numFmtId="0" fontId="2" fillId="0" borderId="0" xfId="51" applyFont="1" applyFill="1" applyAlignment="1">
      <alignment horizontal="left"/>
    </xf>
    <xf numFmtId="175" fontId="2" fillId="0" borderId="0" xfId="51" applyNumberFormat="1" applyFont="1" applyFill="1" applyBorder="1" applyProtection="1"/>
    <xf numFmtId="175" fontId="2" fillId="0" borderId="0" xfId="51" applyNumberFormat="1" applyFont="1"/>
    <xf numFmtId="176" fontId="2" fillId="0" borderId="14" xfId="51" applyNumberFormat="1" applyFont="1" applyFill="1" applyBorder="1" applyAlignment="1" applyProtection="1">
      <alignment horizontal="center"/>
    </xf>
    <xf numFmtId="1" fontId="2" fillId="0" borderId="0" xfId="51" applyNumberFormat="1" applyFont="1" applyAlignment="1">
      <alignment horizontal="center"/>
    </xf>
    <xf numFmtId="177" fontId="2" fillId="0" borderId="0" xfId="51" applyNumberFormat="1" applyFont="1" applyFill="1" applyBorder="1" applyProtection="1"/>
    <xf numFmtId="177" fontId="2" fillId="0" borderId="0" xfId="51" applyNumberFormat="1" applyFont="1"/>
    <xf numFmtId="0" fontId="4" fillId="0" borderId="16" xfId="51" applyFont="1" applyFill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51" applyFont="1" applyFill="1" applyBorder="1"/>
    <xf numFmtId="175" fontId="2" fillId="0" borderId="0" xfId="51" applyNumberFormat="1" applyFont="1" applyFill="1" applyBorder="1" applyAlignment="1" applyProtection="1">
      <alignment horizontal="center"/>
    </xf>
    <xf numFmtId="175" fontId="2" fillId="0" borderId="0" xfId="51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3" fontId="2" fillId="0" borderId="0" xfId="51" applyNumberFormat="1" applyFont="1" applyFill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19" xfId="51" applyFont="1" applyFill="1" applyBorder="1"/>
    <xf numFmtId="169" fontId="2" fillId="0" borderId="10" xfId="51" applyNumberFormat="1" applyFont="1" applyFill="1" applyBorder="1" applyAlignment="1" applyProtection="1">
      <alignment horizontal="center"/>
    </xf>
    <xf numFmtId="169" fontId="2" fillId="0" borderId="10" xfId="51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169" fontId="40" fillId="0" borderId="0" xfId="0" applyNumberFormat="1" applyFont="1"/>
    <xf numFmtId="0" fontId="4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2" fontId="40" fillId="0" borderId="0" xfId="58" applyNumberFormat="1" applyFont="1"/>
    <xf numFmtId="0" fontId="41" fillId="0" borderId="14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174" fontId="40" fillId="0" borderId="0" xfId="0" applyNumberFormat="1" applyFont="1" applyFill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174" fontId="40" fillId="0" borderId="11" xfId="0" applyNumberFormat="1" applyFont="1" applyFill="1" applyBorder="1" applyAlignment="1">
      <alignment horizontal="center"/>
    </xf>
    <xf numFmtId="10" fontId="40" fillId="0" borderId="11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2" fillId="0" borderId="15" xfId="0" applyNumberFormat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5" fontId="2" fillId="0" borderId="0" xfId="51" applyNumberFormat="1" applyFont="1" applyFill="1" applyAlignment="1" applyProtection="1">
      <alignment horizontal="center"/>
    </xf>
    <xf numFmtId="175" fontId="4" fillId="0" borderId="0" xfId="51" applyNumberFormat="1" applyFont="1" applyFill="1" applyAlignment="1" applyProtection="1">
      <alignment horizontal="center"/>
    </xf>
    <xf numFmtId="175" fontId="40" fillId="0" borderId="0" xfId="0" applyNumberFormat="1" applyFont="1" applyAlignment="1">
      <alignment horizontal="center"/>
    </xf>
    <xf numFmtId="10" fontId="40" fillId="0" borderId="0" xfId="0" applyNumberFormat="1" applyFont="1" applyAlignment="1">
      <alignment horizontal="center"/>
    </xf>
    <xf numFmtId="175" fontId="4" fillId="0" borderId="0" xfId="51" applyNumberFormat="1" applyFont="1" applyFill="1" applyAlignment="1">
      <alignment horizontal="center"/>
    </xf>
    <xf numFmtId="175" fontId="2" fillId="0" borderId="14" xfId="51" applyNumberFormat="1" applyFont="1" applyFill="1" applyBorder="1" applyAlignment="1" applyProtection="1">
      <alignment horizontal="center"/>
    </xf>
    <xf numFmtId="175" fontId="2" fillId="0" borderId="14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0" xfId="51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4" fillId="0" borderId="19" xfId="51" applyFont="1" applyFill="1" applyBorder="1"/>
    <xf numFmtId="0" fontId="4" fillId="0" borderId="0" xfId="0" applyFont="1" applyBorder="1"/>
    <xf numFmtId="0" fontId="0" fillId="0" borderId="0" xfId="0" applyFill="1" applyAlignment="1">
      <alignment horizontal="center"/>
    </xf>
    <xf numFmtId="0" fontId="4" fillId="27" borderId="0" xfId="0" applyFont="1" applyFill="1" applyBorder="1" applyAlignment="1">
      <alignment horizontal="left" indent="1"/>
    </xf>
    <xf numFmtId="3" fontId="4" fillId="27" borderId="0" xfId="0" applyNumberFormat="1" applyFont="1" applyFill="1" applyBorder="1" applyAlignment="1">
      <alignment horizontal="right"/>
    </xf>
    <xf numFmtId="4" fontId="4" fillId="27" borderId="0" xfId="0" applyNumberFormat="1" applyFont="1" applyFill="1" applyBorder="1" applyAlignment="1">
      <alignment horizontal="right"/>
    </xf>
    <xf numFmtId="4" fontId="1" fillId="0" borderId="10" xfId="0" applyNumberFormat="1" applyFont="1" applyBorder="1"/>
    <xf numFmtId="3" fontId="0" fillId="0" borderId="10" xfId="0" applyNumberFormat="1" applyFill="1" applyBorder="1"/>
    <xf numFmtId="3" fontId="4" fillId="0" borderId="10" xfId="0" applyNumberFormat="1" applyFont="1" applyFill="1" applyBorder="1"/>
    <xf numFmtId="4" fontId="4" fillId="0" borderId="10" xfId="0" applyNumberFormat="1" applyFont="1" applyFill="1" applyBorder="1"/>
    <xf numFmtId="0" fontId="4" fillId="0" borderId="10" xfId="0" applyFont="1" applyBorder="1"/>
    <xf numFmtId="1" fontId="2" fillId="0" borderId="0" xfId="0" applyNumberFormat="1" applyFont="1" applyFill="1" applyBorder="1" applyAlignment="1">
      <alignment horizontal="center"/>
    </xf>
    <xf numFmtId="17" fontId="2" fillId="0" borderId="13" xfId="0" applyNumberFormat="1" applyFont="1" applyBorder="1"/>
    <xf numFmtId="178" fontId="0" fillId="0" borderId="0" xfId="38" applyNumberFormat="1" applyFont="1"/>
    <xf numFmtId="14" fontId="0" fillId="0" borderId="0" xfId="0" applyNumberFormat="1"/>
    <xf numFmtId="0" fontId="2" fillId="0" borderId="10" xfId="0" applyFont="1" applyFill="1" applyBorder="1" applyAlignment="1"/>
    <xf numFmtId="3" fontId="0" fillId="0" borderId="0" xfId="0" applyNumberFormat="1" applyFill="1" applyAlignment="1">
      <alignment horizontal="center"/>
    </xf>
    <xf numFmtId="4" fontId="0" fillId="0" borderId="10" xfId="0" applyNumberFormat="1" applyFill="1" applyBorder="1"/>
    <xf numFmtId="0" fontId="4" fillId="27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/>
    <xf numFmtId="4" fontId="2" fillId="0" borderId="13" xfId="0" applyNumberFormat="1" applyFont="1" applyFill="1" applyBorder="1" applyAlignment="1"/>
    <xf numFmtId="3" fontId="2" fillId="0" borderId="11" xfId="0" applyNumberFormat="1" applyFont="1" applyFill="1" applyBorder="1" applyAlignment="1"/>
    <xf numFmtId="4" fontId="2" fillId="0" borderId="11" xfId="0" applyNumberFormat="1" applyFont="1" applyFill="1" applyBorder="1" applyAlignment="1"/>
    <xf numFmtId="4" fontId="4" fillId="0" borderId="10" xfId="0" applyNumberFormat="1" applyFont="1" applyBorder="1"/>
    <xf numFmtId="3" fontId="2" fillId="0" borderId="10" xfId="0" applyNumberFormat="1" applyFont="1" applyBorder="1"/>
    <xf numFmtId="0" fontId="4" fillId="0" borderId="0" xfId="51" applyFont="1" applyFill="1" applyAlignment="1">
      <alignment horizontal="left" indent="2"/>
    </xf>
    <xf numFmtId="10" fontId="0" fillId="0" borderId="0" xfId="0" applyNumberFormat="1" applyBorder="1"/>
    <xf numFmtId="4" fontId="2" fillId="0" borderId="10" xfId="0" applyNumberFormat="1" applyFont="1" applyBorder="1"/>
    <xf numFmtId="3" fontId="1" fillId="0" borderId="0" xfId="0" applyNumberFormat="1" applyFont="1"/>
    <xf numFmtId="14" fontId="2" fillId="0" borderId="13" xfId="51" applyNumberFormat="1" applyFont="1" applyFill="1" applyBorder="1" applyAlignment="1" applyProtection="1">
      <alignment horizontal="center"/>
    </xf>
    <xf numFmtId="169" fontId="2" fillId="0" borderId="20" xfId="51" applyNumberFormat="1" applyFont="1" applyBorder="1" applyAlignment="1">
      <alignment horizontal="center"/>
    </xf>
    <xf numFmtId="3" fontId="4" fillId="0" borderId="10" xfId="0" applyNumberFormat="1" applyFont="1" applyBorder="1"/>
    <xf numFmtId="3" fontId="9" fillId="0" borderId="10" xfId="0" applyNumberFormat="1" applyFont="1" applyBorder="1"/>
    <xf numFmtId="17" fontId="2" fillId="0" borderId="0" xfId="0" applyNumberFormat="1" applyFont="1" applyBorder="1"/>
    <xf numFmtId="17" fontId="14" fillId="0" borderId="10" xfId="0" applyNumberFormat="1" applyFont="1" applyBorder="1"/>
    <xf numFmtId="14" fontId="2" fillId="0" borderId="14" xfId="32" applyNumberFormat="1" applyFont="1" applyBorder="1" applyAlignment="1" applyProtection="1">
      <alignment horizontal="center"/>
    </xf>
    <xf numFmtId="175" fontId="0" fillId="0" borderId="0" xfId="0" applyNumberFormat="1" applyAlignment="1">
      <alignment horizontal="center"/>
    </xf>
    <xf numFmtId="0" fontId="4" fillId="0" borderId="10" xfId="46" applyFont="1" applyFill="1" applyBorder="1"/>
    <xf numFmtId="4" fontId="0" fillId="0" borderId="0" xfId="58" applyNumberFormat="1" applyFont="1" applyBorder="1"/>
    <xf numFmtId="4" fontId="0" fillId="0" borderId="10" xfId="58" applyNumberFormat="1" applyFont="1" applyBorder="1"/>
    <xf numFmtId="0" fontId="2" fillId="0" borderId="10" xfId="46" applyFont="1" applyFill="1" applyBorder="1"/>
    <xf numFmtId="10" fontId="2" fillId="0" borderId="0" xfId="58" applyNumberFormat="1" applyFont="1" applyBorder="1"/>
    <xf numFmtId="4" fontId="4" fillId="0" borderId="0" xfId="58" applyNumberFormat="1" applyFont="1" applyFill="1"/>
    <xf numFmtId="4" fontId="4" fillId="0" borderId="10" xfId="58" applyNumberFormat="1" applyFont="1" applyFill="1" applyBorder="1"/>
    <xf numFmtId="3" fontId="4" fillId="0" borderId="13" xfId="0" applyNumberFormat="1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0" fontId="2" fillId="0" borderId="0" xfId="58" applyNumberFormat="1" applyFont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0" fillId="27" borderId="0" xfId="0" applyFill="1" applyAlignment="1"/>
    <xf numFmtId="0" fontId="2" fillId="27" borderId="0" xfId="0" applyFont="1" applyFill="1" applyAlignment="1"/>
    <xf numFmtId="177" fontId="2" fillId="0" borderId="0" xfId="0" applyNumberFormat="1" applyFont="1" applyBorder="1" applyAlignment="1">
      <alignment horizontal="center"/>
    </xf>
    <xf numFmtId="169" fontId="0" fillId="0" borderId="0" xfId="58" applyNumberFormat="1" applyFont="1"/>
    <xf numFmtId="0" fontId="0" fillId="0" borderId="0" xfId="0" applyFont="1" applyFill="1" applyBorder="1"/>
    <xf numFmtId="9" fontId="2" fillId="0" borderId="10" xfId="58" applyFont="1" applyBorder="1" applyAlignment="1">
      <alignment horizontal="center"/>
    </xf>
    <xf numFmtId="10" fontId="0" fillId="0" borderId="0" xfId="58" applyNumberFormat="1" applyFont="1" applyFill="1"/>
    <xf numFmtId="10" fontId="0" fillId="0" borderId="11" xfId="0" applyNumberForma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right"/>
    </xf>
    <xf numFmtId="0" fontId="4" fillId="0" borderId="0" xfId="45" applyFont="1" applyFill="1" applyAlignment="1">
      <alignment horizontal="left" indent="5"/>
    </xf>
    <xf numFmtId="4" fontId="4" fillId="0" borderId="0" xfId="0" applyNumberFormat="1" applyFont="1" applyFill="1" applyAlignment="1">
      <alignment horizontal="right"/>
    </xf>
    <xf numFmtId="17" fontId="2" fillId="0" borderId="11" xfId="0" applyNumberFormat="1" applyFont="1" applyBorder="1"/>
    <xf numFmtId="3" fontId="4" fillId="0" borderId="11" xfId="0" applyNumberFormat="1" applyFont="1" applyBorder="1"/>
    <xf numFmtId="3" fontId="9" fillId="0" borderId="13" xfId="0" applyNumberFormat="1" applyFont="1" applyBorder="1"/>
    <xf numFmtId="3" fontId="9" fillId="0" borderId="11" xfId="0" applyNumberFormat="1" applyFont="1" applyBorder="1"/>
    <xf numFmtId="0" fontId="4" fillId="0" borderId="0" xfId="46" applyFont="1" applyFill="1" applyBorder="1"/>
    <xf numFmtId="0" fontId="2" fillId="0" borderId="0" xfId="46" applyFont="1" applyFill="1" applyBorder="1"/>
    <xf numFmtId="4" fontId="2" fillId="0" borderId="0" xfId="0" applyNumberFormat="1" applyFont="1" applyFill="1" applyBorder="1"/>
    <xf numFmtId="0" fontId="15" fillId="0" borderId="0" xfId="46" applyFont="1" applyBorder="1"/>
    <xf numFmtId="168" fontId="0" fillId="0" borderId="0" xfId="38" applyFont="1" applyBorder="1"/>
    <xf numFmtId="4" fontId="2" fillId="0" borderId="10" xfId="0" applyNumberFormat="1" applyFont="1" applyFill="1" applyBorder="1"/>
    <xf numFmtId="0" fontId="4" fillId="27" borderId="11" xfId="0" applyFont="1" applyFill="1" applyBorder="1" applyAlignment="1">
      <alignment horizontal="left"/>
    </xf>
    <xf numFmtId="3" fontId="4" fillId="27" borderId="11" xfId="0" applyNumberFormat="1" applyFont="1" applyFill="1" applyBorder="1" applyAlignment="1">
      <alignment horizontal="right"/>
    </xf>
    <xf numFmtId="4" fontId="4" fillId="27" borderId="11" xfId="0" applyNumberFormat="1" applyFont="1" applyFill="1" applyBorder="1" applyAlignment="1">
      <alignment horizontal="right"/>
    </xf>
    <xf numFmtId="170" fontId="4" fillId="0" borderId="10" xfId="0" applyNumberFormat="1" applyFont="1" applyBorder="1"/>
    <xf numFmtId="170" fontId="4" fillId="0" borderId="11" xfId="0" applyNumberFormat="1" applyFont="1" applyBorder="1"/>
    <xf numFmtId="17" fontId="4" fillId="0" borderId="10" xfId="0" applyNumberFormat="1" applyFont="1" applyBorder="1"/>
    <xf numFmtId="174" fontId="40" fillId="0" borderId="0" xfId="0" applyNumberFormat="1" applyFont="1" applyFill="1" applyBorder="1" applyAlignment="1">
      <alignment horizontal="center"/>
    </xf>
    <xf numFmtId="174" fontId="40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0" fillId="0" borderId="11" xfId="0" applyNumberFormat="1" applyFill="1" applyBorder="1"/>
    <xf numFmtId="3" fontId="0" fillId="0" borderId="11" xfId="0" applyNumberFormat="1" applyFill="1" applyBorder="1"/>
    <xf numFmtId="3" fontId="2" fillId="0" borderId="0" xfId="0" applyNumberFormat="1" applyFont="1" applyFill="1"/>
    <xf numFmtId="14" fontId="2" fillId="0" borderId="0" xfId="0" quotePrefix="1" applyNumberFormat="1" applyFont="1" applyFill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right"/>
    </xf>
    <xf numFmtId="0" fontId="0" fillId="0" borderId="10" xfId="0" applyFont="1" applyFill="1" applyBorder="1"/>
    <xf numFmtId="17" fontId="2" fillId="0" borderId="10" xfId="0" applyNumberFormat="1" applyFont="1" applyBorder="1"/>
    <xf numFmtId="17" fontId="4" fillId="0" borderId="11" xfId="0" applyNumberFormat="1" applyFont="1" applyBorder="1"/>
    <xf numFmtId="0" fontId="4" fillId="0" borderId="0" xfId="45" applyFont="1" applyFill="1" applyBorder="1" applyAlignment="1">
      <alignment horizontal="left" indent="1"/>
    </xf>
    <xf numFmtId="3" fontId="2" fillId="0" borderId="11" xfId="0" applyNumberFormat="1" applyFont="1" applyFill="1" applyBorder="1"/>
    <xf numFmtId="4" fontId="2" fillId="0" borderId="11" xfId="0" applyNumberFormat="1" applyFont="1" applyFill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4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/>
    <xf numFmtId="4" fontId="9" fillId="0" borderId="13" xfId="0" applyNumberFormat="1" applyFont="1" applyBorder="1"/>
    <xf numFmtId="4" fontId="9" fillId="0" borderId="10" xfId="0" applyNumberFormat="1" applyFont="1" applyBorder="1"/>
    <xf numFmtId="4" fontId="9" fillId="0" borderId="0" xfId="0" applyNumberFormat="1" applyFont="1" applyBorder="1"/>
    <xf numFmtId="4" fontId="9" fillId="0" borderId="11" xfId="0" applyNumberFormat="1" applyFont="1" applyBorder="1"/>
    <xf numFmtId="4" fontId="4" fillId="0" borderId="13" xfId="0" applyNumberFormat="1" applyFont="1" applyFill="1" applyBorder="1"/>
    <xf numFmtId="3" fontId="0" fillId="0" borderId="0" xfId="0" applyNumberFormat="1" applyFill="1" applyProtection="1">
      <protection locked="0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72">
    <cellStyle name="_Header" xfId="1"/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Comma" xfId="38" builtinId="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stilo 1" xfId="32"/>
    <cellStyle name="Estilo 1 2" xfId="33"/>
    <cellStyle name="Euro" xfId="34"/>
    <cellStyle name="Euro 2" xfId="35"/>
    <cellStyle name="Euro 3" xfId="36"/>
    <cellStyle name="Incorrecto 2" xfId="37"/>
    <cellStyle name="Millares 2" xfId="39"/>
    <cellStyle name="Millares 2 2" xfId="40"/>
    <cellStyle name="Millares 3" xfId="41"/>
    <cellStyle name="Neutral 2" xfId="42"/>
    <cellStyle name="No-definido" xfId="43"/>
    <cellStyle name="Normal" xfId="0" builtinId="0"/>
    <cellStyle name="Normal 12 2" xfId="44"/>
    <cellStyle name="Normal 2" xfId="45"/>
    <cellStyle name="Normal 2 2 13" xfId="46"/>
    <cellStyle name="Normal 2 2 2" xfId="47"/>
    <cellStyle name="Normal 3" xfId="48"/>
    <cellStyle name="Normal 3 2" xfId="49"/>
    <cellStyle name="Normal_Libro2" xfId="50"/>
    <cellStyle name="Normal_MR112012" xfId="51"/>
    <cellStyle name="Notas 2" xfId="52"/>
    <cellStyle name="Output Amounts" xfId="53"/>
    <cellStyle name="Output Column Headings" xfId="54"/>
    <cellStyle name="Output Line Items" xfId="55"/>
    <cellStyle name="Output Report Heading" xfId="56"/>
    <cellStyle name="Output Report Title" xfId="57"/>
    <cellStyle name="Percent" xfId="58" builtinId="5"/>
    <cellStyle name="Porcentaje 2" xfId="59"/>
    <cellStyle name="Porcentaje 2 2" xfId="60"/>
    <cellStyle name="Porcentaje 3" xfId="61"/>
    <cellStyle name="Porcentaje 4" xfId="62"/>
    <cellStyle name="Porcentaje 5" xfId="63"/>
    <cellStyle name="Salida 2" xfId="64"/>
    <cellStyle name="Standard_EUDA Templates v1 0" xfId="65"/>
    <cellStyle name="Texto de advertencia 2" xfId="66"/>
    <cellStyle name="Texto explicativo 2" xfId="67"/>
    <cellStyle name="Título 2 2" xfId="68"/>
    <cellStyle name="Título 3 2" xfId="69"/>
    <cellStyle name="Título 4" xfId="70"/>
    <cellStyle name="Total 2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0"/>
  <sheetViews>
    <sheetView tabSelected="1" zoomScale="80" zoomScaleNormal="80" workbookViewId="0">
      <selection activeCell="H11" sqref="H11"/>
    </sheetView>
  </sheetViews>
  <sheetFormatPr defaultRowHeight="12.75"/>
  <cols>
    <col min="1" max="1" width="2" customWidth="1"/>
    <col min="2" max="2" width="80.7109375" customWidth="1"/>
    <col min="3" max="3" width="12.140625" bestFit="1" customWidth="1"/>
    <col min="4" max="4" width="12.7109375" bestFit="1" customWidth="1"/>
    <col min="5" max="5" width="13" bestFit="1" customWidth="1"/>
    <col min="6" max="6" width="12.7109375" bestFit="1" customWidth="1"/>
    <col min="7" max="7" width="15" bestFit="1" customWidth="1"/>
    <col min="8" max="8" width="13.7109375" bestFit="1" customWidth="1"/>
    <col min="9" max="9" width="12.7109375" bestFit="1" customWidth="1"/>
    <col min="10" max="10" width="10.5703125" bestFit="1" customWidth="1"/>
    <col min="11" max="11" width="12.7109375" bestFit="1" customWidth="1"/>
    <col min="12" max="12" width="7.85546875" bestFit="1" customWidth="1"/>
    <col min="13" max="13" width="11.42578125" customWidth="1"/>
    <col min="14" max="14" width="24.42578125" customWidth="1"/>
    <col min="15" max="256" width="11.42578125" customWidth="1"/>
  </cols>
  <sheetData>
    <row r="1" spans="2:7" ht="13.5" thickBot="1"/>
    <row r="2" spans="2:7" ht="13.5" thickBot="1">
      <c r="B2" s="20" t="s">
        <v>0</v>
      </c>
      <c r="C2" t="s">
        <v>1</v>
      </c>
    </row>
    <row r="3" spans="2:7">
      <c r="E3" s="336" t="s">
        <v>2</v>
      </c>
      <c r="F3" s="336"/>
    </row>
    <row r="4" spans="2:7">
      <c r="B4" s="5" t="s">
        <v>3</v>
      </c>
      <c r="C4" s="59" t="s">
        <v>252</v>
      </c>
      <c r="D4" s="59" t="s">
        <v>253</v>
      </c>
      <c r="E4" s="7" t="s">
        <v>4</v>
      </c>
      <c r="F4" s="7" t="s">
        <v>5</v>
      </c>
    </row>
    <row r="5" spans="2:7">
      <c r="B5" s="12" t="s">
        <v>49</v>
      </c>
      <c r="C5" s="47"/>
      <c r="D5" s="47"/>
      <c r="E5" s="16"/>
      <c r="F5" s="66"/>
    </row>
    <row r="6" spans="2:7">
      <c r="B6" t="s">
        <v>254</v>
      </c>
      <c r="C6" s="1">
        <v>69863270.252126202</v>
      </c>
      <c r="D6" s="1">
        <v>66293717.382986605</v>
      </c>
      <c r="E6" s="1">
        <v>3569552.8691395968</v>
      </c>
      <c r="F6" s="45">
        <v>5.3844512120475461</v>
      </c>
    </row>
    <row r="7" spans="2:7">
      <c r="B7" t="s">
        <v>6</v>
      </c>
      <c r="C7" s="67">
        <v>52242797.878970012</v>
      </c>
      <c r="D7" s="67">
        <v>50386541.670369998</v>
      </c>
      <c r="E7" s="67">
        <v>1856256.2086000144</v>
      </c>
      <c r="F7" s="80">
        <v>3.6840317812317593</v>
      </c>
    </row>
    <row r="8" spans="2:7">
      <c r="B8" t="s">
        <v>170</v>
      </c>
      <c r="C8" s="67">
        <v>77483333</v>
      </c>
      <c r="D8" s="67">
        <v>74046111.743353561</v>
      </c>
      <c r="E8" s="67">
        <v>3437220.5507263392</v>
      </c>
      <c r="F8" s="80">
        <v>4.642000058882048</v>
      </c>
    </row>
    <row r="9" spans="2:7">
      <c r="B9" t="s">
        <v>171</v>
      </c>
      <c r="C9" s="67">
        <v>51677537.716129906</v>
      </c>
      <c r="D9" s="67">
        <v>51285208.601853564</v>
      </c>
      <c r="E9" s="67">
        <v>392329.11427634209</v>
      </c>
      <c r="F9" s="80">
        <v>0.76499467384863562</v>
      </c>
    </row>
    <row r="10" spans="2:7">
      <c r="B10" t="s">
        <v>172</v>
      </c>
      <c r="C10" s="67">
        <v>45448155.991979897</v>
      </c>
      <c r="D10" s="67">
        <v>43502835.430150099</v>
      </c>
      <c r="E10" s="67">
        <v>1945320.5618297979</v>
      </c>
      <c r="F10" s="80">
        <v>4.4717098152217751</v>
      </c>
    </row>
    <row r="11" spans="2:7">
      <c r="B11" t="s">
        <v>173</v>
      </c>
      <c r="C11" s="67">
        <v>5498499.4320299998</v>
      </c>
      <c r="D11" s="67">
        <v>7082134.9549734779</v>
      </c>
      <c r="E11" s="67">
        <v>-1583635.5229434781</v>
      </c>
      <c r="F11" s="80">
        <v>-22.36099047832122</v>
      </c>
    </row>
    <row r="12" spans="2:7">
      <c r="B12" s="6" t="s">
        <v>174</v>
      </c>
      <c r="C12" s="239">
        <v>25805794.577950001</v>
      </c>
      <c r="D12" s="239">
        <v>22760903.141499992</v>
      </c>
      <c r="E12" s="239">
        <v>3044892</v>
      </c>
      <c r="F12" s="249">
        <v>13.37772678667681</v>
      </c>
    </row>
    <row r="13" spans="2:7">
      <c r="B13" s="48" t="s">
        <v>50</v>
      </c>
      <c r="C13" s="19"/>
      <c r="D13" s="81"/>
      <c r="E13" s="19"/>
      <c r="F13" s="25"/>
      <c r="G13" s="2"/>
    </row>
    <row r="14" spans="2:7">
      <c r="B14" s="129" t="s">
        <v>255</v>
      </c>
      <c r="C14" s="81">
        <v>789659.99427000002</v>
      </c>
      <c r="D14" s="81">
        <v>712827.95192132902</v>
      </c>
      <c r="E14" s="81">
        <v>76832.042348671006</v>
      </c>
      <c r="F14" s="154">
        <v>10.778483383203602</v>
      </c>
      <c r="G14" s="2"/>
    </row>
    <row r="15" spans="2:7">
      <c r="B15" s="83" t="s">
        <v>91</v>
      </c>
      <c r="C15" s="81">
        <v>1393759.1294794849</v>
      </c>
      <c r="D15" s="81">
        <v>1269948.7250977601</v>
      </c>
      <c r="E15" s="81">
        <v>123810.40438172477</v>
      </c>
      <c r="F15" s="154">
        <v>9.7492443541131095</v>
      </c>
      <c r="G15" s="2"/>
    </row>
    <row r="16" spans="2:7">
      <c r="B16" s="83" t="s">
        <v>92</v>
      </c>
      <c r="C16" s="81">
        <v>690403.48982171295</v>
      </c>
      <c r="D16" s="81">
        <v>615134.88796148403</v>
      </c>
      <c r="E16" s="81">
        <v>75268.601860228926</v>
      </c>
      <c r="F16" s="154">
        <v>12.236113303484387</v>
      </c>
      <c r="G16" s="2"/>
    </row>
    <row r="17" spans="2:8">
      <c r="B17" t="s">
        <v>181</v>
      </c>
      <c r="C17" s="81">
        <v>517607.22219171294</v>
      </c>
      <c r="D17" s="81">
        <v>547792.572461484</v>
      </c>
      <c r="E17" s="81">
        <v>-30185.350269771065</v>
      </c>
      <c r="F17" s="154">
        <v>-5.5103613643635949</v>
      </c>
      <c r="G17" s="2"/>
    </row>
    <row r="18" spans="2:8">
      <c r="B18" s="267" t="s">
        <v>209</v>
      </c>
      <c r="C18" s="82">
        <v>376045.46447171294</v>
      </c>
      <c r="D18" s="82">
        <v>400038.57790048397</v>
      </c>
      <c r="E18" s="82">
        <v>-23993.11342877103</v>
      </c>
      <c r="F18" s="238">
        <v>-5.9976999105170563</v>
      </c>
      <c r="G18" s="2"/>
    </row>
    <row r="19" spans="2:8">
      <c r="B19" s="48" t="s">
        <v>51</v>
      </c>
      <c r="C19" s="19"/>
      <c r="D19" s="19"/>
      <c r="E19" s="77"/>
      <c r="F19" s="79"/>
      <c r="G19" s="2"/>
    </row>
    <row r="20" spans="2:8">
      <c r="B20" s="61" t="s">
        <v>175</v>
      </c>
      <c r="C20" s="271">
        <v>3.7217278757605659</v>
      </c>
      <c r="D20" s="271">
        <v>4.1879636653426173</v>
      </c>
      <c r="E20" s="271">
        <v>-0.47000000000000003</v>
      </c>
      <c r="F20" s="154">
        <v>-11.22</v>
      </c>
      <c r="G20" s="2"/>
    </row>
    <row r="21" spans="2:8">
      <c r="B21" s="61" t="s">
        <v>176</v>
      </c>
      <c r="C21" s="271">
        <v>47.923591543693242</v>
      </c>
      <c r="D21" s="271">
        <v>50.593301610414173</v>
      </c>
      <c r="E21" s="271">
        <v>-2.67</v>
      </c>
      <c r="F21" s="154">
        <v>-5.2773784572509586</v>
      </c>
      <c r="G21" s="2"/>
    </row>
    <row r="22" spans="2:8">
      <c r="B22" s="61" t="s">
        <v>177</v>
      </c>
      <c r="C22" s="271">
        <v>50.46</v>
      </c>
      <c r="D22" s="271">
        <v>51.562226426572366</v>
      </c>
      <c r="E22" s="271">
        <v>-1.1000000000000001</v>
      </c>
      <c r="F22" s="154">
        <v>-2.13</v>
      </c>
      <c r="G22" s="2"/>
    </row>
    <row r="23" spans="2:8">
      <c r="B23" s="61" t="s">
        <v>178</v>
      </c>
      <c r="C23" s="271">
        <v>12.34</v>
      </c>
      <c r="D23" s="271">
        <v>13.230211715751725</v>
      </c>
      <c r="E23" s="271">
        <v>-0.89</v>
      </c>
      <c r="F23" s="154">
        <v>-6.73</v>
      </c>
      <c r="G23" s="2"/>
      <c r="H23" s="97"/>
    </row>
    <row r="24" spans="2:8">
      <c r="B24" s="61" t="s">
        <v>179</v>
      </c>
      <c r="C24" s="271">
        <v>0.7</v>
      </c>
      <c r="D24" s="271">
        <v>0.76990532969533421</v>
      </c>
      <c r="E24" s="271">
        <v>-7.0000000000000007E-2</v>
      </c>
      <c r="F24" s="154">
        <v>-9.09</v>
      </c>
      <c r="G24" s="2"/>
    </row>
    <row r="25" spans="2:8">
      <c r="B25" s="242" t="s">
        <v>242</v>
      </c>
      <c r="C25" s="272">
        <v>11.82</v>
      </c>
      <c r="D25" s="272">
        <v>11.887054272957149</v>
      </c>
      <c r="E25" s="272">
        <v>-7.0000000000000007E-2</v>
      </c>
      <c r="F25" s="256">
        <v>-0.6</v>
      </c>
      <c r="G25" s="2"/>
    </row>
    <row r="26" spans="2:8">
      <c r="B26" s="48" t="s">
        <v>52</v>
      </c>
      <c r="C26" s="128"/>
      <c r="D26" s="95"/>
      <c r="E26" s="95"/>
      <c r="F26" s="79"/>
      <c r="G26" s="2"/>
    </row>
    <row r="27" spans="2:8">
      <c r="B27" t="s">
        <v>7</v>
      </c>
      <c r="C27" s="19">
        <v>898866154</v>
      </c>
      <c r="D27" s="19">
        <v>898866154</v>
      </c>
      <c r="E27" s="19">
        <v>0</v>
      </c>
      <c r="F27" s="46">
        <v>0</v>
      </c>
      <c r="G27" s="2"/>
    </row>
    <row r="28" spans="2:8">
      <c r="B28" t="s">
        <v>219</v>
      </c>
      <c r="C28" s="25">
        <v>8.0039999999999996</v>
      </c>
      <c r="D28" s="25">
        <v>6.3319999999999999</v>
      </c>
      <c r="E28" s="25">
        <v>1.6719999999999999</v>
      </c>
      <c r="F28" s="46">
        <v>26.41</v>
      </c>
      <c r="G28" s="97"/>
    </row>
    <row r="29" spans="2:8">
      <c r="B29" t="s">
        <v>220</v>
      </c>
      <c r="C29" s="25">
        <v>0.42</v>
      </c>
      <c r="D29" s="25">
        <v>0.44519999999999998</v>
      </c>
      <c r="E29" s="25">
        <v>-0.03</v>
      </c>
      <c r="F29" s="46">
        <v>-6.02</v>
      </c>
      <c r="G29" s="2"/>
    </row>
    <row r="30" spans="2:8">
      <c r="B30" s="6" t="s">
        <v>221</v>
      </c>
      <c r="C30" s="25">
        <v>0.18809999999999999</v>
      </c>
      <c r="D30" s="25">
        <v>0.15939999999999999</v>
      </c>
      <c r="E30" s="25">
        <v>2.87E-2</v>
      </c>
      <c r="F30" s="46">
        <v>18.005018820577167</v>
      </c>
      <c r="G30" s="122"/>
    </row>
    <row r="31" spans="2:8">
      <c r="B31" s="4" t="s">
        <v>48</v>
      </c>
      <c r="C31" s="123"/>
      <c r="D31" s="123"/>
      <c r="E31" s="123"/>
      <c r="F31" s="124"/>
      <c r="G31" s="117"/>
    </row>
    <row r="32" spans="2:8">
      <c r="B32" t="s">
        <v>8</v>
      </c>
      <c r="C32" s="113">
        <v>444</v>
      </c>
      <c r="D32" s="113">
        <v>446</v>
      </c>
      <c r="E32" s="113">
        <v>-2</v>
      </c>
      <c r="F32" s="121">
        <v>-0.44843049327354262</v>
      </c>
      <c r="G32" s="117"/>
    </row>
    <row r="33" spans="2:9">
      <c r="B33" t="s">
        <v>53</v>
      </c>
      <c r="C33" s="113"/>
      <c r="D33" s="113"/>
      <c r="E33" s="113"/>
      <c r="F33" s="119"/>
      <c r="G33" s="117"/>
    </row>
    <row r="34" spans="2:9">
      <c r="B34" t="s">
        <v>54</v>
      </c>
      <c r="C34" s="113">
        <v>22</v>
      </c>
      <c r="D34" s="113">
        <v>22</v>
      </c>
      <c r="E34" s="113">
        <v>0</v>
      </c>
      <c r="F34" s="121">
        <v>0</v>
      </c>
      <c r="G34" s="117"/>
    </row>
    <row r="35" spans="2:9">
      <c r="B35" t="s">
        <v>55</v>
      </c>
      <c r="C35" s="113">
        <v>73</v>
      </c>
      <c r="D35" s="113">
        <v>73</v>
      </c>
      <c r="E35" s="113">
        <v>0</v>
      </c>
      <c r="F35" s="121">
        <v>0</v>
      </c>
      <c r="G35" s="117"/>
    </row>
    <row r="36" spans="2:9">
      <c r="B36" t="s">
        <v>56</v>
      </c>
      <c r="C36" s="113">
        <v>48</v>
      </c>
      <c r="D36" s="113">
        <v>49</v>
      </c>
      <c r="E36" s="113">
        <v>-1</v>
      </c>
      <c r="F36" s="121">
        <v>-2.0408163265306123</v>
      </c>
      <c r="G36" s="117"/>
    </row>
    <row r="37" spans="2:9">
      <c r="B37" s="9" t="s">
        <v>9</v>
      </c>
      <c r="C37" s="113">
        <v>279</v>
      </c>
      <c r="D37" s="113">
        <v>414</v>
      </c>
      <c r="E37" s="113">
        <v>-135</v>
      </c>
      <c r="F37" s="121">
        <v>-32.608695652173914</v>
      </c>
      <c r="G37" s="117"/>
    </row>
    <row r="38" spans="2:9">
      <c r="B38" s="21" t="s">
        <v>57</v>
      </c>
      <c r="C38" s="113">
        <v>460</v>
      </c>
      <c r="D38" s="113">
        <v>513</v>
      </c>
      <c r="E38" s="113">
        <v>-53</v>
      </c>
      <c r="F38" s="121">
        <v>-10.331384015594542</v>
      </c>
      <c r="G38" s="117"/>
    </row>
    <row r="39" spans="2:9">
      <c r="B39" s="6" t="s">
        <v>58</v>
      </c>
      <c r="C39" s="125">
        <v>3</v>
      </c>
      <c r="D39" s="125">
        <v>3</v>
      </c>
      <c r="E39" s="125">
        <v>0</v>
      </c>
      <c r="F39" s="141">
        <v>0</v>
      </c>
      <c r="G39" s="117"/>
    </row>
    <row r="40" spans="2:9">
      <c r="B40" s="48" t="s">
        <v>59</v>
      </c>
      <c r="C40" s="113"/>
      <c r="D40" s="113"/>
      <c r="E40" s="113"/>
      <c r="F40" s="119"/>
      <c r="G40" s="117"/>
    </row>
    <row r="41" spans="2:9">
      <c r="B41" s="24" t="s">
        <v>94</v>
      </c>
      <c r="C41" s="115">
        <v>5606</v>
      </c>
      <c r="D41" s="115">
        <v>5477</v>
      </c>
      <c r="E41" s="115">
        <v>129</v>
      </c>
      <c r="F41" s="116">
        <v>2.3553039985393465</v>
      </c>
      <c r="G41" s="117"/>
    </row>
    <row r="42" spans="2:9">
      <c r="B42" s="99" t="s">
        <v>95</v>
      </c>
      <c r="C42" s="126">
        <v>2127</v>
      </c>
      <c r="D42" s="126">
        <v>2005</v>
      </c>
      <c r="E42" s="126">
        <v>122</v>
      </c>
      <c r="F42" s="127">
        <v>6.0847880299251873</v>
      </c>
      <c r="G42" s="117"/>
    </row>
    <row r="43" spans="2:9">
      <c r="B43" s="24"/>
      <c r="C43" s="67"/>
      <c r="D43" s="67"/>
      <c r="E43" s="67"/>
      <c r="F43" s="70"/>
    </row>
    <row r="44" spans="2:9" ht="13.5" thickBot="1">
      <c r="C44" s="1"/>
      <c r="D44" s="1"/>
      <c r="E44" s="1"/>
    </row>
    <row r="45" spans="2:9" ht="13.5" thickBot="1">
      <c r="B45" s="20" t="s">
        <v>222</v>
      </c>
      <c r="G45" s="9"/>
      <c r="H45" s="9"/>
      <c r="I45" s="9"/>
    </row>
    <row r="46" spans="2:9">
      <c r="E46" s="336" t="s">
        <v>2</v>
      </c>
      <c r="F46" s="336"/>
      <c r="G46" s="21"/>
      <c r="H46" s="112"/>
      <c r="I46" s="111"/>
    </row>
    <row r="47" spans="2:9">
      <c r="B47" s="5" t="s">
        <v>3</v>
      </c>
      <c r="C47" s="76">
        <v>43008</v>
      </c>
      <c r="D47" s="76">
        <v>42735</v>
      </c>
      <c r="E47" s="76" t="s">
        <v>201</v>
      </c>
      <c r="F47" s="131" t="s">
        <v>19</v>
      </c>
    </row>
    <row r="48" spans="2:9">
      <c r="B48" s="67" t="s">
        <v>140</v>
      </c>
      <c r="C48" s="317"/>
      <c r="D48" s="317"/>
      <c r="E48" s="317"/>
      <c r="F48" s="318"/>
    </row>
    <row r="49" spans="2:6">
      <c r="B49" s="67" t="s">
        <v>256</v>
      </c>
      <c r="C49" s="67">
        <v>4960896.2866100175</v>
      </c>
      <c r="D49" s="67">
        <v>3556750.466699929</v>
      </c>
      <c r="E49" s="67">
        <v>1404145.8199100886</v>
      </c>
      <c r="F49" s="80">
        <v>39.478333750326364</v>
      </c>
    </row>
    <row r="50" spans="2:6">
      <c r="B50" s="67" t="s">
        <v>257</v>
      </c>
      <c r="C50" s="67">
        <v>2751431.7490500002</v>
      </c>
      <c r="D50" s="67">
        <v>2676719.1926700003</v>
      </c>
      <c r="E50" s="67">
        <v>74712.556379999965</v>
      </c>
      <c r="F50" s="80">
        <v>2.7911988894686766</v>
      </c>
    </row>
    <row r="51" spans="2:6">
      <c r="B51" s="67" t="s">
        <v>258</v>
      </c>
      <c r="C51" s="67">
        <v>4434322.40228</v>
      </c>
      <c r="D51" s="67">
        <v>4140056.9695900003</v>
      </c>
      <c r="E51" s="67">
        <v>294265.4326899997</v>
      </c>
      <c r="F51" s="80">
        <v>7.1077628847011134</v>
      </c>
    </row>
    <row r="52" spans="2:6">
      <c r="B52" s="67" t="s">
        <v>259</v>
      </c>
      <c r="C52" s="67">
        <v>53228234.473650001</v>
      </c>
      <c r="D52" s="67">
        <v>52816104.069468699</v>
      </c>
      <c r="E52" s="67">
        <v>412130.40418130159</v>
      </c>
      <c r="F52" s="80">
        <v>0.78031201172890186</v>
      </c>
    </row>
    <row r="53" spans="2:6">
      <c r="B53" s="67" t="s">
        <v>260</v>
      </c>
      <c r="C53" s="67">
        <v>411175.23119999998</v>
      </c>
      <c r="D53" s="67">
        <v>499004.43037000002</v>
      </c>
      <c r="E53" s="67">
        <v>-87829.199170000036</v>
      </c>
      <c r="F53" s="80">
        <v>-17.600885648425358</v>
      </c>
    </row>
    <row r="54" spans="2:6">
      <c r="B54" s="67" t="s">
        <v>261</v>
      </c>
      <c r="C54" s="67">
        <v>52817059.242450014</v>
      </c>
      <c r="D54" s="67">
        <v>52317099.639098689</v>
      </c>
      <c r="E54" s="67">
        <v>499959.6033513248</v>
      </c>
      <c r="F54" s="80">
        <v>0.95563325719548242</v>
      </c>
    </row>
    <row r="55" spans="2:6">
      <c r="B55" s="67" t="s">
        <v>262</v>
      </c>
      <c r="C55" s="67">
        <v>702895.42563001229</v>
      </c>
      <c r="D55" s="67">
        <v>1132326.5026986911</v>
      </c>
      <c r="E55" s="67">
        <v>-429431.0770686788</v>
      </c>
      <c r="F55" s="80">
        <v>-37.924668904702763</v>
      </c>
    </row>
    <row r="56" spans="2:6">
      <c r="B56" s="67" t="s">
        <v>263</v>
      </c>
      <c r="C56" s="67">
        <v>52114163.816820003</v>
      </c>
      <c r="D56" s="67">
        <v>51184773.136399999</v>
      </c>
      <c r="E56" s="67">
        <v>929390.68042000383</v>
      </c>
      <c r="F56" s="80">
        <v>1.8157561780010483</v>
      </c>
    </row>
    <row r="57" spans="2:6">
      <c r="B57" s="67" t="s">
        <v>264</v>
      </c>
      <c r="C57" s="67">
        <v>2597555.72169</v>
      </c>
      <c r="D57" s="67">
        <v>2019545.5667300001</v>
      </c>
      <c r="E57" s="67">
        <v>578010.15495999996</v>
      </c>
      <c r="F57" s="80">
        <v>28.620802842091859</v>
      </c>
    </row>
    <row r="58" spans="2:6">
      <c r="B58" s="67" t="s">
        <v>265</v>
      </c>
      <c r="C58" s="67">
        <v>235931.31533000001</v>
      </c>
      <c r="D58" s="67">
        <v>215964.89080000002</v>
      </c>
      <c r="E58" s="67">
        <v>19966.424529999989</v>
      </c>
      <c r="F58" s="80">
        <v>9.2452178018557767</v>
      </c>
    </row>
    <row r="59" spans="2:6">
      <c r="B59" s="67" t="s">
        <v>266</v>
      </c>
      <c r="C59" s="67">
        <v>117357.79792421899</v>
      </c>
      <c r="D59" s="67">
        <v>112708.199330073</v>
      </c>
      <c r="E59" s="67">
        <v>4649.5985941459949</v>
      </c>
      <c r="F59" s="80">
        <v>4.125341919916008</v>
      </c>
    </row>
    <row r="60" spans="2:6">
      <c r="B60" s="67" t="s">
        <v>267</v>
      </c>
      <c r="C60" s="67">
        <v>4407.1722699999991</v>
      </c>
      <c r="D60" s="67">
        <v>3123.88492</v>
      </c>
      <c r="E60" s="67">
        <v>1283.2873499999992</v>
      </c>
      <c r="F60" s="80">
        <v>41.079853543388509</v>
      </c>
    </row>
    <row r="61" spans="2:6">
      <c r="B61" s="67" t="s">
        <v>268</v>
      </c>
      <c r="C61" s="67">
        <v>497061.00309333298</v>
      </c>
      <c r="D61" s="67">
        <v>503715.86932333303</v>
      </c>
      <c r="E61" s="67">
        <v>-6654.8662300000433</v>
      </c>
      <c r="F61" s="80">
        <v>-1.3211547690446721</v>
      </c>
    </row>
    <row r="62" spans="2:6">
      <c r="B62" s="67" t="s">
        <v>269</v>
      </c>
      <c r="C62" s="67">
        <v>247935.266068333</v>
      </c>
      <c r="D62" s="67">
        <v>245062.80338833301</v>
      </c>
      <c r="E62" s="67">
        <v>2872.4626799999969</v>
      </c>
      <c r="F62" s="80">
        <v>1.1721332818706953</v>
      </c>
    </row>
    <row r="63" spans="2:6">
      <c r="B63" s="67" t="s">
        <v>270</v>
      </c>
      <c r="C63" s="67">
        <v>527705.01804062596</v>
      </c>
      <c r="D63" s="67">
        <v>589694.43884079601</v>
      </c>
      <c r="E63" s="67">
        <v>-61989.420800170046</v>
      </c>
      <c r="F63" s="80">
        <v>-10.512125724303425</v>
      </c>
    </row>
    <row r="64" spans="2:6">
      <c r="B64" s="67" t="s">
        <v>271</v>
      </c>
      <c r="C64" s="67">
        <v>260432.04612000001</v>
      </c>
      <c r="D64" s="67">
        <v>303020.71051999996</v>
      </c>
      <c r="E64" s="67">
        <v>-42588.664399999951</v>
      </c>
      <c r="F64" s="80">
        <v>-14.054704157651631</v>
      </c>
    </row>
    <row r="65" spans="2:6">
      <c r="B65" s="67"/>
      <c r="C65" s="67"/>
      <c r="D65" s="67"/>
      <c r="E65" s="67"/>
      <c r="F65" s="67"/>
    </row>
    <row r="66" spans="2:6">
      <c r="B66" s="315" t="s">
        <v>272</v>
      </c>
      <c r="C66" s="315">
        <v>69863270.252126202</v>
      </c>
      <c r="D66" s="315">
        <v>67182467.062281191</v>
      </c>
      <c r="E66" s="315">
        <v>2680803.1898450106</v>
      </c>
      <c r="F66" s="314">
        <v>3.9903315657637051</v>
      </c>
    </row>
    <row r="67" spans="2:6">
      <c r="B67" s="67"/>
      <c r="C67" s="67"/>
      <c r="D67" s="67"/>
      <c r="E67" s="67"/>
      <c r="F67" s="80"/>
    </row>
    <row r="68" spans="2:6">
      <c r="B68" s="67" t="s">
        <v>273</v>
      </c>
      <c r="C68" s="67"/>
      <c r="D68" s="67"/>
      <c r="E68" s="67"/>
      <c r="F68" s="80"/>
    </row>
    <row r="69" spans="2:6">
      <c r="B69" s="67" t="s">
        <v>274</v>
      </c>
      <c r="C69" s="67">
        <v>2096510.0455799999</v>
      </c>
      <c r="D69" s="67">
        <v>2195816.1480399999</v>
      </c>
      <c r="E69" s="67">
        <v>-99306.102459999966</v>
      </c>
      <c r="F69" s="80">
        <v>-4.5225144440549476</v>
      </c>
    </row>
    <row r="70" spans="2:6">
      <c r="B70" s="67" t="s">
        <v>275</v>
      </c>
      <c r="C70" s="67">
        <v>62029404.281810001</v>
      </c>
      <c r="D70" s="67">
        <v>59338635.120457396</v>
      </c>
      <c r="E70" s="67">
        <v>2690769.1613526046</v>
      </c>
      <c r="F70" s="80">
        <v>4.534599011066474</v>
      </c>
    </row>
    <row r="71" spans="2:6">
      <c r="B71" s="67" t="s">
        <v>276</v>
      </c>
      <c r="C71" s="67">
        <v>52318007.237910002</v>
      </c>
      <c r="D71" s="67">
        <v>48788808.722358555</v>
      </c>
      <c r="E71" s="67">
        <v>3529198.5155514479</v>
      </c>
      <c r="F71" s="80">
        <v>7.2336230540798478</v>
      </c>
    </row>
    <row r="72" spans="2:6">
      <c r="B72" s="67" t="s">
        <v>277</v>
      </c>
      <c r="C72" s="67">
        <v>6500760.2437800001</v>
      </c>
      <c r="D72" s="67">
        <v>4750000.0305000003</v>
      </c>
      <c r="E72" s="67">
        <v>1750760.2132799998</v>
      </c>
      <c r="F72" s="80">
        <v>36.858109516595292</v>
      </c>
    </row>
    <row r="73" spans="2:6">
      <c r="B73" s="67" t="s">
        <v>278</v>
      </c>
      <c r="C73" s="67">
        <v>1985289.0990499998</v>
      </c>
      <c r="D73" s="67">
        <v>1472286.4779486598</v>
      </c>
      <c r="E73" s="67">
        <v>513002.62110134005</v>
      </c>
      <c r="F73" s="80">
        <v>34.843940278260774</v>
      </c>
    </row>
    <row r="74" spans="2:6">
      <c r="B74" s="67" t="s">
        <v>279</v>
      </c>
      <c r="C74" s="67">
        <v>43831957.89508</v>
      </c>
      <c r="D74" s="67">
        <v>42566523.213909894</v>
      </c>
      <c r="E74" s="67">
        <v>1265434.6811701059</v>
      </c>
      <c r="F74" s="80">
        <v>2.9728401232370021</v>
      </c>
    </row>
    <row r="75" spans="2:6">
      <c r="B75" s="334" t="s">
        <v>280</v>
      </c>
      <c r="C75" s="67">
        <v>7883491.9986199997</v>
      </c>
      <c r="D75" s="67">
        <v>8915470.4901886899</v>
      </c>
      <c r="E75" s="67">
        <v>-1031978.4915686902</v>
      </c>
      <c r="F75" s="80">
        <v>-11.575143372459854</v>
      </c>
    </row>
    <row r="76" spans="2:6">
      <c r="B76" s="334" t="s">
        <v>281</v>
      </c>
      <c r="C76" s="67">
        <v>1827905.04528</v>
      </c>
      <c r="D76" s="67">
        <v>1634354.90790996</v>
      </c>
      <c r="E76" s="67">
        <v>193550.13737003994</v>
      </c>
      <c r="F76" s="80">
        <v>11.842601410091218</v>
      </c>
    </row>
    <row r="77" spans="2:6">
      <c r="B77" s="67" t="s">
        <v>282</v>
      </c>
      <c r="C77" s="67">
        <v>25059.199800000002</v>
      </c>
      <c r="D77" s="67">
        <v>109153.64379</v>
      </c>
      <c r="E77" s="67">
        <v>-84094.44399</v>
      </c>
      <c r="F77" s="80">
        <v>-77.042269108110361</v>
      </c>
    </row>
    <row r="78" spans="2:6">
      <c r="B78" s="67" t="s">
        <v>283</v>
      </c>
      <c r="C78" s="67">
        <v>727959.95878999995</v>
      </c>
      <c r="D78" s="67">
        <v>683659.48646000004</v>
      </c>
      <c r="E78" s="67">
        <v>44300.472329999902</v>
      </c>
      <c r="F78" s="80">
        <v>6.4799031107413532</v>
      </c>
    </row>
    <row r="79" spans="2:6">
      <c r="B79" s="67" t="s">
        <v>284</v>
      </c>
      <c r="C79" s="67">
        <v>146261.19713999997</v>
      </c>
      <c r="D79" s="67">
        <v>153706.53409999999</v>
      </c>
      <c r="E79" s="67">
        <v>-7445.3369600000151</v>
      </c>
      <c r="F79" s="80">
        <v>-4.8438649687827526</v>
      </c>
    </row>
    <row r="80" spans="2:6" s="70" customFormat="1">
      <c r="B80" s="67" t="s">
        <v>285</v>
      </c>
      <c r="C80" s="67">
        <v>537551.22118999995</v>
      </c>
      <c r="D80" s="67">
        <v>604120.98870000103</v>
      </c>
      <c r="E80" s="67">
        <v>-66569.767510001082</v>
      </c>
      <c r="F80" s="80">
        <v>-11.019277388996461</v>
      </c>
    </row>
    <row r="81" spans="2:7" s="70" customFormat="1">
      <c r="B81" s="67"/>
      <c r="C81" s="67"/>
      <c r="D81" s="67"/>
      <c r="E81" s="67"/>
      <c r="F81" s="80"/>
    </row>
    <row r="82" spans="2:7" s="70" customFormat="1">
      <c r="B82" s="315" t="s">
        <v>157</v>
      </c>
      <c r="C82" s="315">
        <v>65562745.904309802</v>
      </c>
      <c r="D82" s="315">
        <v>63085090.921547301</v>
      </c>
      <c r="E82" s="315">
        <v>2477654.9827625006</v>
      </c>
      <c r="F82" s="314">
        <v>3.92748103643651</v>
      </c>
    </row>
    <row r="83" spans="2:7" s="70" customFormat="1">
      <c r="B83" s="67"/>
      <c r="C83" s="67"/>
      <c r="D83" s="67"/>
      <c r="E83" s="67"/>
      <c r="F83" s="80"/>
    </row>
    <row r="84" spans="2:7" s="70" customFormat="1">
      <c r="B84" s="67" t="s">
        <v>286</v>
      </c>
      <c r="C84" s="67">
        <v>4185808.4705939298</v>
      </c>
      <c r="D84" s="67">
        <v>3987517.83073611</v>
      </c>
      <c r="E84" s="67">
        <v>198290.63985781977</v>
      </c>
      <c r="F84" s="80">
        <v>4.9727837786549687</v>
      </c>
    </row>
    <row r="85" spans="2:7" s="70" customFormat="1">
      <c r="B85" s="67" t="s">
        <v>287</v>
      </c>
      <c r="C85" s="67">
        <v>114715.56395245</v>
      </c>
      <c r="D85" s="67">
        <v>109857.78142746</v>
      </c>
      <c r="E85" s="67">
        <v>4857.7825249900052</v>
      </c>
      <c r="F85" s="80">
        <v>4.4218829671138407</v>
      </c>
    </row>
    <row r="86" spans="2:7" s="70" customFormat="1">
      <c r="B86" s="67" t="s">
        <v>93</v>
      </c>
      <c r="C86" s="67">
        <v>4300524.0345463799</v>
      </c>
      <c r="D86" s="67">
        <v>4097375.6121635698</v>
      </c>
      <c r="E86" s="67">
        <v>203148.42238281015</v>
      </c>
      <c r="F86" s="80">
        <v>4.9580131677393391</v>
      </c>
    </row>
    <row r="87" spans="2:7" s="70" customFormat="1">
      <c r="B87" s="67"/>
      <c r="C87" s="67"/>
      <c r="D87" s="67"/>
      <c r="E87" s="67"/>
      <c r="F87" s="80"/>
    </row>
    <row r="88" spans="2:7" s="70" customFormat="1">
      <c r="B88" s="315" t="s">
        <v>160</v>
      </c>
      <c r="C88" s="315">
        <v>69863269.938856199</v>
      </c>
      <c r="D88" s="315">
        <v>67182466.533711001</v>
      </c>
      <c r="E88" s="315">
        <v>2680803</v>
      </c>
      <c r="F88" s="314">
        <v>3.9903304291455535</v>
      </c>
    </row>
    <row r="89" spans="2:7" s="70" customFormat="1">
      <c r="B89" s="67"/>
      <c r="C89" s="316"/>
      <c r="D89" s="316"/>
      <c r="E89" s="316"/>
      <c r="F89" s="313"/>
    </row>
    <row r="90" spans="2:7" s="70" customFormat="1">
      <c r="B90" s="67"/>
      <c r="C90" s="316"/>
      <c r="D90" s="316"/>
      <c r="E90" s="316"/>
      <c r="F90" s="313"/>
    </row>
    <row r="91" spans="2:7" s="70" customFormat="1" ht="13.5" thickBot="1">
      <c r="F91" s="89" t="s">
        <v>1</v>
      </c>
    </row>
    <row r="92" spans="2:7" ht="19.149999999999999" customHeight="1" thickBot="1">
      <c r="B92" s="20" t="s">
        <v>13</v>
      </c>
    </row>
    <row r="94" spans="2:7" ht="25.15" customHeight="1">
      <c r="B94" s="335" t="s">
        <v>60</v>
      </c>
    </row>
    <row r="95" spans="2:7">
      <c r="B95" s="9"/>
      <c r="C95" s="344" t="s">
        <v>288</v>
      </c>
      <c r="D95" s="344"/>
      <c r="E95" s="344"/>
      <c r="F95" s="344"/>
      <c r="G95" s="344"/>
    </row>
    <row r="96" spans="2:7">
      <c r="C96" s="345">
        <v>2017</v>
      </c>
      <c r="D96" s="345"/>
      <c r="E96" s="243"/>
      <c r="F96" s="345">
        <v>2016</v>
      </c>
      <c r="G96" s="345"/>
    </row>
    <row r="97" spans="2:10">
      <c r="B97" s="5" t="s">
        <v>14</v>
      </c>
      <c r="C97" s="11" t="s">
        <v>15</v>
      </c>
      <c r="D97" s="10" t="s">
        <v>241</v>
      </c>
      <c r="E97" s="7"/>
      <c r="F97" s="10" t="s">
        <v>15</v>
      </c>
      <c r="G97" s="10" t="s">
        <v>241</v>
      </c>
    </row>
    <row r="98" spans="2:10">
      <c r="B98" s="60" t="s">
        <v>195</v>
      </c>
      <c r="C98" s="155">
        <v>5.5336957817826334E-2</v>
      </c>
      <c r="D98" s="155">
        <v>5.9278326125490974E-3</v>
      </c>
      <c r="E98" s="155"/>
      <c r="F98" s="155">
        <v>9.8505208900268367E-3</v>
      </c>
      <c r="G98" s="155">
        <v>8.6406277097915065E-3</v>
      </c>
      <c r="H98" s="133"/>
      <c r="J98" s="2"/>
    </row>
    <row r="99" spans="2:10">
      <c r="B99" s="60" t="s">
        <v>196</v>
      </c>
      <c r="C99" s="155">
        <v>4.8315543316084869E-2</v>
      </c>
      <c r="D99" s="155">
        <v>1.1477341921584205E-3</v>
      </c>
      <c r="E99" s="155"/>
      <c r="F99" s="155">
        <v>4.3056159854091121E-2</v>
      </c>
      <c r="G99" s="155">
        <v>2.0109027674605397E-3</v>
      </c>
      <c r="H99" s="133"/>
      <c r="J99" s="2"/>
    </row>
    <row r="100" spans="2:10" ht="16.149999999999999" customHeight="1">
      <c r="B100" s="60" t="s">
        <v>197</v>
      </c>
      <c r="C100" s="155">
        <v>0.73508002717517296</v>
      </c>
      <c r="D100" s="155">
        <v>2.0193938284338037E-2</v>
      </c>
      <c r="E100" s="155"/>
      <c r="F100" s="155">
        <v>0.75327664434183705</v>
      </c>
      <c r="G100" s="155">
        <v>2.0707985905749828E-2</v>
      </c>
      <c r="H100" s="133"/>
      <c r="J100" s="2"/>
    </row>
    <row r="101" spans="2:10">
      <c r="B101" s="60" t="s">
        <v>198</v>
      </c>
      <c r="C101" s="155">
        <v>0.11782150729636354</v>
      </c>
      <c r="D101" s="155">
        <v>2.7187667099709052E-2</v>
      </c>
      <c r="E101" s="155"/>
      <c r="F101" s="155">
        <v>0.1393270353680561</v>
      </c>
      <c r="G101" s="155">
        <v>2.8254176122285122E-2</v>
      </c>
      <c r="H101" s="133"/>
      <c r="I101" s="4"/>
      <c r="J101" s="2"/>
    </row>
    <row r="102" spans="2:10">
      <c r="B102" s="151" t="s">
        <v>235</v>
      </c>
      <c r="C102" s="155">
        <v>8.0906532703189191E-2</v>
      </c>
      <c r="D102" s="155">
        <v>2.8283092727869358E-2</v>
      </c>
      <c r="E102" s="155"/>
      <c r="F102" s="155">
        <v>8.0106550553725828E-2</v>
      </c>
      <c r="G102" s="155">
        <v>3.3615811763345306E-2</v>
      </c>
      <c r="H102" s="133"/>
      <c r="I102" s="4"/>
      <c r="J102" s="2"/>
    </row>
    <row r="103" spans="2:10">
      <c r="B103" s="60" t="s">
        <v>199</v>
      </c>
      <c r="C103" s="155">
        <v>5.8677829393735418E-3</v>
      </c>
      <c r="D103" s="155">
        <v>1.9260061778143031E-2</v>
      </c>
      <c r="E103" s="155"/>
      <c r="F103" s="155">
        <v>5.1272403204151744E-3</v>
      </c>
      <c r="G103" s="155">
        <v>3.4012052567309978E-2</v>
      </c>
      <c r="H103" s="133"/>
      <c r="J103" s="2"/>
    </row>
    <row r="104" spans="2:10">
      <c r="B104" s="278" t="s">
        <v>227</v>
      </c>
      <c r="C104" s="155"/>
      <c r="D104" s="155">
        <v>8.6877081052944005E-4</v>
      </c>
      <c r="E104" s="155"/>
      <c r="F104" s="155"/>
      <c r="G104" s="155">
        <v>1.1177402322569974E-3</v>
      </c>
      <c r="H104" s="133"/>
      <c r="J104" s="2"/>
    </row>
    <row r="105" spans="2:10">
      <c r="B105" s="134" t="s">
        <v>79</v>
      </c>
      <c r="C105" s="155">
        <v>0.96242315738722217</v>
      </c>
      <c r="D105" s="155">
        <v>1.9412718917135297E-2</v>
      </c>
      <c r="E105" s="155"/>
      <c r="F105" s="155">
        <v>0.95064314590893251</v>
      </c>
      <c r="G105" s="155">
        <v>2.099923736437144E-2</v>
      </c>
      <c r="H105" s="133"/>
      <c r="J105" s="2"/>
    </row>
    <row r="106" spans="2:10">
      <c r="B106" s="60" t="s">
        <v>200</v>
      </c>
      <c r="C106" s="155">
        <v>3.7576842612777855E-2</v>
      </c>
      <c r="D106" s="155"/>
      <c r="E106" s="155"/>
      <c r="F106" s="155">
        <v>4.9356854091067492E-2</v>
      </c>
      <c r="G106" s="155"/>
      <c r="H106" s="133"/>
      <c r="J106" s="2"/>
    </row>
    <row r="107" spans="2:10">
      <c r="B107" s="18" t="s">
        <v>35</v>
      </c>
      <c r="C107" s="157">
        <v>1</v>
      </c>
      <c r="D107" s="157">
        <v>1.8683250233700009E-2</v>
      </c>
      <c r="E107" s="157"/>
      <c r="F107" s="157">
        <v>1</v>
      </c>
      <c r="G107" s="157">
        <v>1.9962781069754465E-2</v>
      </c>
      <c r="H107" s="133"/>
      <c r="J107" s="2"/>
    </row>
    <row r="108" spans="2:10">
      <c r="C108" s="155"/>
      <c r="D108" s="155"/>
      <c r="E108" s="155"/>
      <c r="F108" s="155"/>
      <c r="G108" s="155"/>
      <c r="H108" s="133"/>
      <c r="J108" s="2"/>
    </row>
    <row r="109" spans="2:10">
      <c r="B109" s="60" t="s">
        <v>80</v>
      </c>
      <c r="C109" s="155">
        <v>8.2492067603492383E-2</v>
      </c>
      <c r="D109" s="155">
        <v>2.2918129734943809E-3</v>
      </c>
      <c r="E109" s="155"/>
      <c r="F109" s="155">
        <v>4.27951910948704E-2</v>
      </c>
      <c r="G109" s="155">
        <v>6.3778042995102119E-4</v>
      </c>
      <c r="H109" s="133"/>
      <c r="J109" s="2"/>
    </row>
    <row r="110" spans="2:10">
      <c r="B110" s="60" t="s">
        <v>74</v>
      </c>
      <c r="C110" s="155">
        <v>4.1517631612321471E-2</v>
      </c>
      <c r="D110" s="155">
        <v>2.0610002181141351E-2</v>
      </c>
      <c r="E110" s="155"/>
      <c r="F110" s="155">
        <v>6.0713984109288702E-2</v>
      </c>
      <c r="G110" s="155">
        <v>1.7212384735985402E-2</v>
      </c>
      <c r="H110" s="133"/>
      <c r="J110" s="2"/>
    </row>
    <row r="111" spans="2:10">
      <c r="B111" s="60" t="s">
        <v>82</v>
      </c>
      <c r="C111" s="155">
        <v>0.74352969784499634</v>
      </c>
      <c r="D111" s="155">
        <v>1.3165109938399102E-3</v>
      </c>
      <c r="E111" s="155"/>
      <c r="F111" s="155">
        <v>0.76885292594758015</v>
      </c>
      <c r="G111" s="155">
        <v>3.4244964511463537E-3</v>
      </c>
      <c r="H111" s="133"/>
      <c r="J111" s="2"/>
    </row>
    <row r="112" spans="2:10">
      <c r="B112" s="15" t="s">
        <v>76</v>
      </c>
      <c r="C112" s="155">
        <v>0.64041803973455047</v>
      </c>
      <c r="D112" s="155">
        <v>9.9506623349401488E-4</v>
      </c>
      <c r="E112" s="155"/>
      <c r="F112" s="155">
        <v>0.61352119277393324</v>
      </c>
      <c r="G112" s="155">
        <v>2.447813515426089E-3</v>
      </c>
      <c r="H112" s="133"/>
      <c r="J112" s="2"/>
    </row>
    <row r="113" spans="2:15">
      <c r="B113" s="15" t="s">
        <v>88</v>
      </c>
      <c r="C113" s="155">
        <v>0.10311165811044573</v>
      </c>
      <c r="D113" s="155">
        <v>3.3129779993763707E-3</v>
      </c>
      <c r="E113" s="155"/>
      <c r="F113" s="155">
        <v>0.15533173317364707</v>
      </c>
      <c r="G113" s="155">
        <v>7.282147862369413E-3</v>
      </c>
      <c r="H113" s="133"/>
      <c r="J113" s="2"/>
    </row>
    <row r="114" spans="2:15">
      <c r="B114" s="60" t="s">
        <v>12</v>
      </c>
      <c r="C114" s="155">
        <v>1.4434447637661699E-2</v>
      </c>
      <c r="D114" s="155">
        <v>3.59711726053452E-2</v>
      </c>
      <c r="E114" s="155"/>
      <c r="F114" s="155">
        <v>1.0158461638588908E-2</v>
      </c>
      <c r="G114" s="155">
        <v>4.40499105870178E-2</v>
      </c>
      <c r="H114" s="133"/>
      <c r="J114" s="2"/>
    </row>
    <row r="115" spans="2:15">
      <c r="B115" s="279" t="s">
        <v>228</v>
      </c>
      <c r="C115" s="155"/>
      <c r="D115" s="155">
        <v>1.2357740581355851E-3</v>
      </c>
      <c r="E115" s="155"/>
      <c r="F115" s="155"/>
      <c r="G115" s="155">
        <v>1.0832089628550756E-3</v>
      </c>
      <c r="H115" s="133"/>
      <c r="J115" s="2"/>
    </row>
    <row r="116" spans="2:15">
      <c r="B116" s="4" t="s">
        <v>81</v>
      </c>
      <c r="C116" s="155">
        <v>0.88210457666020903</v>
      </c>
      <c r="D116" s="155">
        <v>3.7785979558619637E-3</v>
      </c>
      <c r="E116" s="155"/>
      <c r="F116" s="155">
        <v>0.88264857995228807</v>
      </c>
      <c r="G116" s="155">
        <v>5.2359487948174495E-3</v>
      </c>
      <c r="H116" s="133"/>
      <c r="J116" s="2"/>
    </row>
    <row r="117" spans="2:15">
      <c r="B117" s="62" t="s">
        <v>11</v>
      </c>
      <c r="C117" s="155">
        <v>0.1178954233397909</v>
      </c>
      <c r="D117" s="155"/>
      <c r="E117" s="155"/>
      <c r="F117" s="155">
        <v>0.11735142004771192</v>
      </c>
      <c r="G117" s="155"/>
      <c r="H117" s="133"/>
      <c r="J117" s="2"/>
    </row>
    <row r="118" spans="2:15">
      <c r="B118" s="18" t="s">
        <v>83</v>
      </c>
      <c r="C118" s="157">
        <v>0.99999999999999989</v>
      </c>
      <c r="D118" s="157">
        <v>3.3331185502247489E-3</v>
      </c>
      <c r="E118" s="157"/>
      <c r="F118" s="157">
        <v>1</v>
      </c>
      <c r="G118" s="157">
        <v>4.6215027684485153E-3</v>
      </c>
      <c r="H118" s="133"/>
      <c r="J118" s="2"/>
    </row>
    <row r="119" spans="2:15">
      <c r="B119" s="12"/>
      <c r="C119" s="155"/>
      <c r="D119" s="155"/>
      <c r="E119" s="155"/>
      <c r="F119" s="155"/>
      <c r="G119" s="155"/>
      <c r="H119" s="133"/>
      <c r="J119" s="2"/>
    </row>
    <row r="120" spans="2:15">
      <c r="B120" s="12" t="s">
        <v>85</v>
      </c>
      <c r="C120" s="155"/>
      <c r="D120" s="156">
        <v>1.8877427290498128E-2</v>
      </c>
      <c r="E120" s="156"/>
      <c r="F120" s="156"/>
      <c r="G120" s="156">
        <v>1.7283489454603472E-2</v>
      </c>
      <c r="H120" s="133"/>
      <c r="J120" s="2"/>
    </row>
    <row r="121" spans="2:15">
      <c r="B121" s="12" t="s">
        <v>84</v>
      </c>
      <c r="C121" s="155"/>
      <c r="D121" s="156">
        <v>1.5634120961273333E-2</v>
      </c>
      <c r="E121" s="156"/>
      <c r="F121" s="156"/>
      <c r="G121" s="156">
        <v>1.5763288569553991E-2</v>
      </c>
      <c r="H121" s="133"/>
    </row>
    <row r="122" spans="2:15">
      <c r="B122" s="12"/>
      <c r="C122" s="155"/>
      <c r="D122" s="155"/>
      <c r="E122" s="155"/>
      <c r="F122" s="133"/>
    </row>
    <row r="123" spans="2:15">
      <c r="B123" s="12"/>
      <c r="C123" s="73"/>
      <c r="D123" s="73"/>
      <c r="E123" s="73"/>
      <c r="F123" s="73"/>
      <c r="G123" s="70"/>
      <c r="H123" s="70"/>
      <c r="I123" s="70"/>
      <c r="J123" s="70"/>
      <c r="K123" s="70"/>
      <c r="L123" s="70"/>
    </row>
    <row r="124" spans="2:15">
      <c r="B124" s="4" t="s">
        <v>61</v>
      </c>
      <c r="C124" s="73"/>
      <c r="D124" s="73"/>
      <c r="E124" s="73"/>
      <c r="F124" s="73"/>
      <c r="G124" s="70"/>
      <c r="H124" s="70"/>
      <c r="I124" s="70"/>
      <c r="J124" s="70"/>
      <c r="K124" s="70"/>
      <c r="L124" s="70"/>
    </row>
    <row r="125" spans="2:15">
      <c r="B125" s="9"/>
      <c r="C125" s="109"/>
      <c r="D125" s="110"/>
      <c r="E125" s="110"/>
      <c r="F125" s="110"/>
      <c r="G125" s="110"/>
      <c r="H125" s="107"/>
      <c r="I125" s="107"/>
      <c r="J125" s="107"/>
      <c r="K125" s="108"/>
      <c r="L125" s="107"/>
      <c r="M125" s="107"/>
      <c r="N125" s="70"/>
    </row>
    <row r="126" spans="2:15">
      <c r="C126" s="341" t="s">
        <v>289</v>
      </c>
      <c r="D126" s="341"/>
      <c r="E126" s="341" t="s">
        <v>290</v>
      </c>
      <c r="F126" s="341"/>
      <c r="G126" s="341" t="s">
        <v>291</v>
      </c>
      <c r="H126" s="341"/>
      <c r="I126" s="341" t="s">
        <v>292</v>
      </c>
      <c r="J126" s="341"/>
      <c r="K126" s="341" t="s">
        <v>293</v>
      </c>
      <c r="L126" s="341"/>
      <c r="M126" s="341"/>
      <c r="N126" s="341"/>
      <c r="O126" s="70"/>
    </row>
    <row r="127" spans="2:15">
      <c r="B127" s="5" t="s">
        <v>14</v>
      </c>
      <c r="C127" s="68" t="s">
        <v>15</v>
      </c>
      <c r="D127" s="247" t="s">
        <v>16</v>
      </c>
      <c r="E127" s="68" t="s">
        <v>15</v>
      </c>
      <c r="F127" s="247" t="s">
        <v>16</v>
      </c>
      <c r="G127" s="68" t="s">
        <v>15</v>
      </c>
      <c r="H127" s="247" t="s">
        <v>16</v>
      </c>
      <c r="I127" s="68" t="s">
        <v>15</v>
      </c>
      <c r="J127" s="247" t="s">
        <v>16</v>
      </c>
      <c r="K127" s="68" t="s">
        <v>15</v>
      </c>
      <c r="L127" s="247" t="s">
        <v>16</v>
      </c>
      <c r="M127" s="70"/>
    </row>
    <row r="128" spans="2:15">
      <c r="B128" s="60" t="s">
        <v>75</v>
      </c>
      <c r="C128" s="155">
        <v>6.4917352773747994E-2</v>
      </c>
      <c r="D128" s="155">
        <v>5.6845251115760186E-3</v>
      </c>
      <c r="E128" s="155">
        <v>7.2659602162614745E-2</v>
      </c>
      <c r="F128" s="155">
        <v>5.0893878060176076E-3</v>
      </c>
      <c r="G128" s="155">
        <v>2.731874067352711E-2</v>
      </c>
      <c r="H128" s="155">
        <v>8.7992804436938105E-3</v>
      </c>
      <c r="I128" s="155">
        <v>1.1868762969608404E-2</v>
      </c>
      <c r="J128" s="155">
        <v>2.0185948272196962E-2</v>
      </c>
      <c r="K128" s="155">
        <v>9.8301012237404541E-3</v>
      </c>
      <c r="L128" s="155">
        <v>2.4850138000723831E-2</v>
      </c>
      <c r="M128" s="150"/>
      <c r="N128" s="149"/>
    </row>
    <row r="129" spans="2:14">
      <c r="B129" s="60" t="s">
        <v>73</v>
      </c>
      <c r="C129" s="155">
        <v>4.0690542833600955E-2</v>
      </c>
      <c r="D129" s="155">
        <v>1.7206181085544195E-3</v>
      </c>
      <c r="E129" s="155">
        <v>4.3810728946997168E-2</v>
      </c>
      <c r="F129" s="155">
        <v>1.2144706775703653E-3</v>
      </c>
      <c r="G129" s="155">
        <v>6.0917738092029834E-2</v>
      </c>
      <c r="H129" s="155">
        <v>6.9590362823879225E-4</v>
      </c>
      <c r="I129" s="155">
        <v>6.8888065308379001E-2</v>
      </c>
      <c r="J129" s="155">
        <v>6.4827532661112315E-4</v>
      </c>
      <c r="K129" s="155">
        <v>4.7000298083382991E-2</v>
      </c>
      <c r="L129" s="155">
        <v>8.0486446758344491E-4</v>
      </c>
      <c r="M129" s="150"/>
      <c r="N129" s="149"/>
    </row>
    <row r="130" spans="2:14">
      <c r="B130" s="60" t="s">
        <v>86</v>
      </c>
      <c r="C130" s="155">
        <v>0.73608994250888304</v>
      </c>
      <c r="D130" s="155">
        <v>1.9252320630601082E-2</v>
      </c>
      <c r="E130" s="155">
        <v>0.7232796424653537</v>
      </c>
      <c r="F130" s="155">
        <v>2.0792541238008645E-2</v>
      </c>
      <c r="G130" s="155">
        <v>0.74636244036437716</v>
      </c>
      <c r="H130" s="155">
        <v>2.055941336035369E-2</v>
      </c>
      <c r="I130" s="155">
        <v>0.75128595894605732</v>
      </c>
      <c r="J130" s="155">
        <v>2.1009647936027772E-2</v>
      </c>
      <c r="K130" s="155">
        <v>0.75831654870197029</v>
      </c>
      <c r="L130" s="155">
        <v>1.9950793267051924E-2</v>
      </c>
      <c r="M130" s="150"/>
      <c r="N130" s="149"/>
    </row>
    <row r="131" spans="2:14">
      <c r="B131" s="60" t="s">
        <v>77</v>
      </c>
      <c r="C131" s="155">
        <v>0.1154937777446686</v>
      </c>
      <c r="D131" s="155">
        <v>2.6742274257597332E-2</v>
      </c>
      <c r="E131" s="155">
        <v>0.11845406701176636</v>
      </c>
      <c r="F131" s="155">
        <v>2.7346875732084358E-2</v>
      </c>
      <c r="G131" s="155">
        <v>0.1195710773806373</v>
      </c>
      <c r="H131" s="155">
        <v>2.747638355179894E-2</v>
      </c>
      <c r="I131" s="155">
        <v>0.11759952361414638</v>
      </c>
      <c r="J131" s="155">
        <v>2.8332311738722329E-2</v>
      </c>
      <c r="K131" s="155">
        <v>0.12944156394887679</v>
      </c>
      <c r="L131" s="155">
        <v>2.7534651295876393E-2</v>
      </c>
      <c r="M131" s="150"/>
      <c r="N131" s="149"/>
    </row>
    <row r="132" spans="2:14">
      <c r="B132" s="151" t="s">
        <v>235</v>
      </c>
      <c r="C132" s="155">
        <v>8.1379681927356964E-2</v>
      </c>
      <c r="D132" s="155">
        <v>2.7972213169371415E-2</v>
      </c>
      <c r="E132" s="155">
        <v>8.0233111361003417E-2</v>
      </c>
      <c r="F132" s="155">
        <v>2.8267953347717787E-2</v>
      </c>
      <c r="G132" s="155">
        <v>8.1120117476755627E-2</v>
      </c>
      <c r="H132" s="155">
        <v>2.8616835302219631E-2</v>
      </c>
      <c r="I132" s="155">
        <v>7.4764783550703637E-2</v>
      </c>
      <c r="J132" s="155">
        <v>3.2380474910847806E-2</v>
      </c>
      <c r="K132" s="155">
        <v>7.818399945242116E-2</v>
      </c>
      <c r="L132" s="155">
        <v>3.2936035896642422E-2</v>
      </c>
      <c r="M132" s="150"/>
      <c r="N132" s="149"/>
    </row>
    <row r="133" spans="2:14">
      <c r="B133" s="60" t="s">
        <v>78</v>
      </c>
      <c r="C133" s="155">
        <v>6.305112943267091E-3</v>
      </c>
      <c r="D133" s="155">
        <v>1.5998792777797942E-2</v>
      </c>
      <c r="E133" s="155">
        <v>5.7174424761257583E-3</v>
      </c>
      <c r="F133" s="155">
        <v>1.6424941800264912E-2</v>
      </c>
      <c r="G133" s="155">
        <v>5.5719815684740779E-3</v>
      </c>
      <c r="H133" s="155">
        <v>2.6202721240325227E-2</v>
      </c>
      <c r="I133" s="155">
        <v>5.8110710270166876E-3</v>
      </c>
      <c r="J133" s="155">
        <v>2.120025521366279E-2</v>
      </c>
      <c r="K133" s="155">
        <v>5.6097700174671831E-3</v>
      </c>
      <c r="L133" s="155">
        <v>2.1182537080890757E-2</v>
      </c>
      <c r="M133" s="150"/>
      <c r="N133" s="149"/>
    </row>
    <row r="134" spans="2:14">
      <c r="B134" s="279" t="s">
        <v>341</v>
      </c>
      <c r="C134" s="155"/>
      <c r="D134" s="155">
        <v>7.6763668140834504E-4</v>
      </c>
      <c r="E134" s="155"/>
      <c r="F134" s="155">
        <v>8.5238615999836884E-4</v>
      </c>
      <c r="G134" s="155"/>
      <c r="H134" s="155">
        <v>9.9433617281026107E-4</v>
      </c>
      <c r="I134" s="155"/>
      <c r="J134" s="155">
        <v>1.0896873882178942E-3</v>
      </c>
      <c r="K134" s="155"/>
      <c r="L134" s="155">
        <v>1.0458614710922264E-3</v>
      </c>
      <c r="M134" s="150"/>
      <c r="N134" s="149"/>
    </row>
    <row r="135" spans="2:14">
      <c r="B135" s="61" t="s">
        <v>79</v>
      </c>
      <c r="C135" s="155">
        <v>0.96349805630251251</v>
      </c>
      <c r="D135" s="155">
        <v>1.8567553949329751E-2</v>
      </c>
      <c r="E135" s="155">
        <v>0.9639227988666168</v>
      </c>
      <c r="F135" s="155">
        <v>1.9647465001924495E-2</v>
      </c>
      <c r="G135" s="155">
        <v>0.9597433527376491</v>
      </c>
      <c r="H135" s="155">
        <v>2.0053270100028251E-2</v>
      </c>
      <c r="I135" s="155">
        <v>0.95545830354820904</v>
      </c>
      <c r="J135" s="155">
        <v>2.0613244105551164E-2</v>
      </c>
      <c r="K135" s="155">
        <v>0.95020377672934253</v>
      </c>
      <c r="L135" s="155">
        <v>2.01399438950292E-2</v>
      </c>
      <c r="M135" s="150"/>
      <c r="N135" s="149"/>
    </row>
    <row r="136" spans="2:14">
      <c r="B136" s="63" t="s">
        <v>10</v>
      </c>
      <c r="C136" s="155">
        <v>3.6501943697487473E-2</v>
      </c>
      <c r="D136" s="155"/>
      <c r="E136" s="155">
        <v>3.607720113338321E-2</v>
      </c>
      <c r="F136" s="155"/>
      <c r="G136" s="155">
        <v>4.0256647262350946E-2</v>
      </c>
      <c r="H136" s="155"/>
      <c r="I136" s="155">
        <v>4.4541696451791006E-2</v>
      </c>
      <c r="J136" s="155"/>
      <c r="K136" s="155">
        <v>4.9796223270657552E-2</v>
      </c>
      <c r="L136" s="155"/>
      <c r="M136" s="150"/>
      <c r="N136" s="149"/>
    </row>
    <row r="137" spans="2:14">
      <c r="B137" s="18" t="s">
        <v>35</v>
      </c>
      <c r="C137" s="290">
        <v>1</v>
      </c>
      <c r="D137" s="290">
        <v>1.7889802140471252E-2</v>
      </c>
      <c r="E137" s="290">
        <v>1</v>
      </c>
      <c r="F137" s="290">
        <v>1.8938639455288956E-2</v>
      </c>
      <c r="G137" s="290">
        <v>1</v>
      </c>
      <c r="H137" s="290">
        <v>1.9245992679154767E-2</v>
      </c>
      <c r="I137" s="290">
        <v>1</v>
      </c>
      <c r="J137" s="290">
        <v>1.9695095243715034E-2</v>
      </c>
      <c r="K137" s="290">
        <v>1</v>
      </c>
      <c r="L137" s="290">
        <v>1.9137050752173809E-2</v>
      </c>
      <c r="M137" s="70"/>
      <c r="N137" s="149"/>
    </row>
    <row r="138" spans="2:14"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70"/>
    </row>
    <row r="139" spans="2:14">
      <c r="B139" t="s">
        <v>80</v>
      </c>
      <c r="C139" s="155">
        <v>9.3022266809130311E-2</v>
      </c>
      <c r="D139" s="155">
        <v>2.4108058878430476E-3</v>
      </c>
      <c r="E139" s="155">
        <v>9.2200349911242166E-2</v>
      </c>
      <c r="F139" s="155">
        <v>2.7904244564032703E-3</v>
      </c>
      <c r="G139" s="155">
        <v>6.144524997961618E-2</v>
      </c>
      <c r="H139" s="155">
        <v>1.2963367013699872E-3</v>
      </c>
      <c r="I139" s="155">
        <v>6.0708540734286401E-2</v>
      </c>
      <c r="J139" s="155">
        <v>1.2383532427671224E-4</v>
      </c>
      <c r="K139" s="155">
        <v>6.1403558656979107E-2</v>
      </c>
      <c r="L139" s="155">
        <v>1.5476588420842927E-5</v>
      </c>
      <c r="M139" s="70"/>
    </row>
    <row r="140" spans="2:14">
      <c r="B140" t="s">
        <v>74</v>
      </c>
      <c r="C140" s="155">
        <v>4.0941776404988771E-2</v>
      </c>
      <c r="D140" s="155">
        <v>1.7336250284214417E-2</v>
      </c>
      <c r="E140" s="155">
        <v>4.1455415360010732E-2</v>
      </c>
      <c r="F140" s="155">
        <v>2.1640770127977316E-2</v>
      </c>
      <c r="G140" s="155">
        <v>4.2178943598286979E-2</v>
      </c>
      <c r="H140" s="155">
        <v>2.2902405366149157E-2</v>
      </c>
      <c r="I140" s="155">
        <v>3.992167779282646E-2</v>
      </c>
      <c r="J140" s="155">
        <v>2.10016876220704E-2</v>
      </c>
      <c r="K140" s="155">
        <v>4.6972361498844088E-2</v>
      </c>
      <c r="L140" s="155">
        <v>1.8503051926232649E-2</v>
      </c>
      <c r="M140" s="70"/>
    </row>
    <row r="141" spans="2:14">
      <c r="B141" t="s">
        <v>82</v>
      </c>
      <c r="C141" s="155">
        <v>0.73027077883061819</v>
      </c>
      <c r="D141" s="155">
        <v>9.8585562485856842E-4</v>
      </c>
      <c r="E141" s="155">
        <v>0.73357195132030539</v>
      </c>
      <c r="F141" s="155">
        <v>1.1348431130364591E-3</v>
      </c>
      <c r="G141" s="155">
        <v>0.76766279743386179</v>
      </c>
      <c r="H141" s="155">
        <v>1.8330719823332977E-3</v>
      </c>
      <c r="I141" s="155">
        <v>0.77141473593757093</v>
      </c>
      <c r="J141" s="155">
        <v>2.2053260940125587E-3</v>
      </c>
      <c r="K141" s="155">
        <v>0.76262807107444419</v>
      </c>
      <c r="L141" s="155">
        <v>2.6304432291372856E-3</v>
      </c>
      <c r="M141" s="70"/>
    </row>
    <row r="142" spans="2:14">
      <c r="B142" s="15" t="s">
        <v>76</v>
      </c>
      <c r="C142" s="155">
        <v>0.6338368089588744</v>
      </c>
      <c r="D142" s="155">
        <v>8.3630500824946423E-4</v>
      </c>
      <c r="E142" s="155">
        <v>0.63691231484643018</v>
      </c>
      <c r="F142" s="155">
        <v>9.5391312181259541E-4</v>
      </c>
      <c r="G142" s="155">
        <v>0.65089560631552745</v>
      </c>
      <c r="H142" s="155">
        <v>1.2011614490084425E-3</v>
      </c>
      <c r="I142" s="155">
        <v>0.64526072052281247</v>
      </c>
      <c r="J142" s="155">
        <v>1.4823736959518503E-3</v>
      </c>
      <c r="K142" s="155">
        <v>0.62832687811064447</v>
      </c>
      <c r="L142" s="155">
        <v>2.0442921264020113E-3</v>
      </c>
      <c r="M142" s="70"/>
    </row>
    <row r="143" spans="2:14">
      <c r="B143" s="88" t="s">
        <v>342</v>
      </c>
      <c r="C143" s="155">
        <v>9.6433969871743797E-2</v>
      </c>
      <c r="D143" s="155">
        <v>1.9688151124272915E-3</v>
      </c>
      <c r="E143" s="155">
        <v>9.6659636473875113E-2</v>
      </c>
      <c r="F143" s="155">
        <v>2.327031949445761E-3</v>
      </c>
      <c r="G143" s="155">
        <v>0.11676719111833438</v>
      </c>
      <c r="H143" s="155">
        <v>5.3555322366766753E-3</v>
      </c>
      <c r="I143" s="155">
        <v>0.12615401541475854</v>
      </c>
      <c r="J143" s="155">
        <v>5.9031297964365417E-3</v>
      </c>
      <c r="K143" s="155">
        <v>0.13430119296379972</v>
      </c>
      <c r="L143" s="155">
        <v>5.3727456938818773E-3</v>
      </c>
      <c r="M143" s="70"/>
    </row>
    <row r="144" spans="2:14">
      <c r="B144" t="s">
        <v>12</v>
      </c>
      <c r="C144" s="155">
        <v>1.6836516372098619E-2</v>
      </c>
      <c r="D144" s="155">
        <v>3.4499730894858742E-2</v>
      </c>
      <c r="E144" s="155">
        <v>1.6267554918892427E-2</v>
      </c>
      <c r="F144" s="155">
        <v>3.4595199317663125E-2</v>
      </c>
      <c r="G144" s="155">
        <v>1.0031943092701634E-2</v>
      </c>
      <c r="H144" s="155">
        <v>4.0647256142706055E-2</v>
      </c>
      <c r="I144" s="155">
        <v>1.0392866683311901E-2</v>
      </c>
      <c r="J144" s="155">
        <v>4.0024351287983359E-2</v>
      </c>
      <c r="K144" s="155">
        <v>1.0784398711123428E-2</v>
      </c>
      <c r="L144" s="155">
        <v>3.9282012911700089E-2</v>
      </c>
      <c r="M144" s="70"/>
    </row>
    <row r="145" spans="2:13">
      <c r="B145" s="279" t="s">
        <v>228</v>
      </c>
      <c r="C145" s="155"/>
      <c r="D145" s="155">
        <v>1.2046805736418155E-3</v>
      </c>
      <c r="E145" s="155"/>
      <c r="F145" s="155">
        <v>1.2646573458815684E-3</v>
      </c>
      <c r="G145" s="155"/>
      <c r="H145" s="155">
        <v>1.2374406481152969E-3</v>
      </c>
      <c r="I145" s="155"/>
      <c r="J145" s="155">
        <v>1.1475012433470122E-3</v>
      </c>
      <c r="K145" s="155"/>
      <c r="L145" s="155">
        <v>1.0078948881108206E-3</v>
      </c>
      <c r="M145" s="70"/>
    </row>
    <row r="146" spans="2:13">
      <c r="B146" s="61" t="s">
        <v>87</v>
      </c>
      <c r="C146" s="155">
        <v>0.88108692291347712</v>
      </c>
      <c r="D146" s="155">
        <v>3.4395129240273018E-3</v>
      </c>
      <c r="E146" s="155">
        <v>0.88366731758094019</v>
      </c>
      <c r="F146" s="155">
        <v>3.8143309532313297E-3</v>
      </c>
      <c r="G146" s="155">
        <v>0.88152574216652346</v>
      </c>
      <c r="H146" s="155">
        <v>4.0980457713463451E-3</v>
      </c>
      <c r="I146" s="155">
        <v>0.88266865472120082</v>
      </c>
      <c r="J146" s="155">
        <v>4.1106305050200818E-3</v>
      </c>
      <c r="K146" s="155">
        <v>0.88202414914780292</v>
      </c>
      <c r="L146" s="155">
        <v>4.3076599849496853E-3</v>
      </c>
      <c r="M146" s="70"/>
    </row>
    <row r="147" spans="2:13">
      <c r="B147" t="s">
        <v>11</v>
      </c>
      <c r="C147" s="155">
        <v>0.11891307708652278</v>
      </c>
      <c r="D147" s="155"/>
      <c r="E147" s="155">
        <v>0.11633268241905978</v>
      </c>
      <c r="F147" s="155"/>
      <c r="G147" s="155">
        <v>0.11847425783347661</v>
      </c>
      <c r="H147" s="155"/>
      <c r="I147" s="155">
        <v>0.1173313452787992</v>
      </c>
      <c r="J147" s="155"/>
      <c r="K147" s="155">
        <v>0.11797585085219717</v>
      </c>
      <c r="L147" s="155"/>
      <c r="M147" s="70"/>
    </row>
    <row r="148" spans="2:13">
      <c r="B148" s="18" t="s">
        <v>83</v>
      </c>
      <c r="C148" s="290">
        <v>0.99999999999999989</v>
      </c>
      <c r="D148" s="290">
        <v>3.0305098585523518E-3</v>
      </c>
      <c r="E148" s="290">
        <v>1</v>
      </c>
      <c r="F148" s="290">
        <v>3.3705996018078797E-3</v>
      </c>
      <c r="G148" s="290">
        <v>1</v>
      </c>
      <c r="H148" s="290">
        <v>3.61253284001847E-3</v>
      </c>
      <c r="I148" s="290">
        <v>1</v>
      </c>
      <c r="J148" s="290">
        <v>3.6283246979220058E-3</v>
      </c>
      <c r="K148" s="290">
        <v>1</v>
      </c>
      <c r="L148" s="290">
        <v>3.7994601330432832E-3</v>
      </c>
      <c r="M148" s="70"/>
    </row>
    <row r="149" spans="2:13">
      <c r="B149" s="49"/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  <c r="M149" s="70"/>
    </row>
    <row r="150" spans="2:13">
      <c r="B150" s="12" t="s">
        <v>85</v>
      </c>
      <c r="C150" s="156"/>
      <c r="D150" s="156">
        <v>1.8266465005742513E-2</v>
      </c>
      <c r="E150" s="156"/>
      <c r="F150" s="156">
        <v>1.9657698124972187E-2</v>
      </c>
      <c r="G150" s="156"/>
      <c r="H150" s="156">
        <v>1.8726341378020393E-2</v>
      </c>
      <c r="I150" s="156"/>
      <c r="J150" s="156">
        <v>1.8804321842015213E-2</v>
      </c>
      <c r="K150" s="156"/>
      <c r="L150" s="156">
        <v>1.7320350037914638E-2</v>
      </c>
      <c r="M150" s="70"/>
    </row>
    <row r="151" spans="2:13">
      <c r="B151" s="12" t="s">
        <v>84</v>
      </c>
      <c r="C151" s="156"/>
      <c r="D151" s="156">
        <v>1.5128041025302449E-2</v>
      </c>
      <c r="E151" s="156"/>
      <c r="F151" s="156">
        <v>1.5833134048693166E-2</v>
      </c>
      <c r="G151" s="156"/>
      <c r="H151" s="156">
        <v>1.5955224328681905E-2</v>
      </c>
      <c r="I151" s="156"/>
      <c r="J151" s="156">
        <v>1.6502613600531083E-2</v>
      </c>
      <c r="K151" s="156"/>
      <c r="L151" s="156">
        <v>1.5832283910079514E-2</v>
      </c>
      <c r="M151" s="70"/>
    </row>
    <row r="152" spans="2:13">
      <c r="B152" s="12"/>
      <c r="C152" s="14"/>
      <c r="D152" s="9"/>
      <c r="E152" s="14"/>
      <c r="F152" s="9"/>
      <c r="G152" s="14"/>
    </row>
    <row r="153" spans="2:13">
      <c r="B153" s="12" t="s">
        <v>180</v>
      </c>
      <c r="C153" s="339">
        <v>69881669</v>
      </c>
      <c r="D153" s="339"/>
      <c r="E153" s="339">
        <v>70502763</v>
      </c>
      <c r="F153" s="339"/>
      <c r="G153" s="339">
        <v>67484246</v>
      </c>
      <c r="H153" s="339"/>
      <c r="I153" s="339">
        <v>66419976</v>
      </c>
      <c r="J153" s="339"/>
      <c r="K153" s="339">
        <v>65142804.461632967</v>
      </c>
      <c r="L153" s="339"/>
    </row>
    <row r="154" spans="2:13">
      <c r="B154" s="24" t="s">
        <v>343</v>
      </c>
      <c r="C154" s="3"/>
      <c r="D154" s="3"/>
      <c r="E154" s="3"/>
      <c r="F154" s="3"/>
      <c r="G154" s="3"/>
      <c r="H154" s="3"/>
      <c r="I154" s="46"/>
      <c r="J154" s="9"/>
    </row>
    <row r="155" spans="2:13" ht="13.5" thickBot="1">
      <c r="G155" s="9"/>
      <c r="H155" s="259"/>
    </row>
    <row r="156" spans="2:13" ht="13.5" thickBot="1">
      <c r="B156" s="20" t="s">
        <v>17</v>
      </c>
      <c r="G156" s="9"/>
      <c r="H156" s="259"/>
      <c r="J156" s="2"/>
    </row>
    <row r="157" spans="2:13">
      <c r="C157" s="291"/>
      <c r="D157" s="291"/>
      <c r="E157" s="337" t="s">
        <v>2</v>
      </c>
      <c r="F157" s="337"/>
    </row>
    <row r="158" spans="2:13">
      <c r="B158" s="11" t="s">
        <v>18</v>
      </c>
      <c r="C158" s="76">
        <v>43008</v>
      </c>
      <c r="D158" s="76" t="s">
        <v>253</v>
      </c>
      <c r="E158" s="76" t="s">
        <v>201</v>
      </c>
      <c r="F158" s="76" t="s">
        <v>19</v>
      </c>
      <c r="H158" s="246"/>
      <c r="I158" s="246"/>
    </row>
    <row r="159" spans="2:13">
      <c r="B159" s="91" t="s">
        <v>202</v>
      </c>
      <c r="C159" s="74">
        <v>45448155.991979897</v>
      </c>
      <c r="D159" s="74">
        <v>43502835.430150099</v>
      </c>
      <c r="E159" s="74">
        <v>1945320.5618297979</v>
      </c>
      <c r="F159" s="96">
        <v>4.4717098152217751</v>
      </c>
      <c r="G159" s="245"/>
      <c r="H159" s="1"/>
    </row>
    <row r="160" spans="2:13">
      <c r="B160" s="142" t="s">
        <v>119</v>
      </c>
      <c r="C160" s="74">
        <v>821247.60311999999</v>
      </c>
      <c r="D160" s="74">
        <v>1273147.4315599999</v>
      </c>
      <c r="E160" s="74">
        <v>-451899.82843999995</v>
      </c>
      <c r="F160" s="96">
        <v>-35.494697411931526</v>
      </c>
      <c r="G160" s="245"/>
      <c r="H160" s="1"/>
    </row>
    <row r="161" spans="2:9">
      <c r="B161" s="142" t="s">
        <v>118</v>
      </c>
      <c r="C161" s="74">
        <v>42996728.510099895</v>
      </c>
      <c r="D161" s="74">
        <v>40257549.9135601</v>
      </c>
      <c r="E161" s="74">
        <v>2739178.5965397954</v>
      </c>
      <c r="F161" s="96">
        <v>6.8041363729816746</v>
      </c>
      <c r="G161" s="245"/>
      <c r="H161" s="1"/>
    </row>
    <row r="162" spans="2:9">
      <c r="B162" s="142" t="s">
        <v>100</v>
      </c>
      <c r="C162" s="74">
        <v>34523900.127409898</v>
      </c>
      <c r="D162" s="74">
        <v>29412382.2155701</v>
      </c>
      <c r="E162" s="74">
        <v>5111517.9118397981</v>
      </c>
      <c r="F162" s="96">
        <v>17.378796026708446</v>
      </c>
      <c r="G162" s="245"/>
      <c r="H162" s="8"/>
    </row>
    <row r="163" spans="2:9">
      <c r="B163" s="142" t="s">
        <v>101</v>
      </c>
      <c r="C163" s="74">
        <v>8459311.188409999</v>
      </c>
      <c r="D163" s="74">
        <v>10816425.568940001</v>
      </c>
      <c r="E163" s="74">
        <v>-2357114.3805300016</v>
      </c>
      <c r="F163" s="96">
        <v>-21.791990020239158</v>
      </c>
      <c r="G163" s="245"/>
      <c r="H163" s="8"/>
    </row>
    <row r="164" spans="2:9">
      <c r="B164" s="143" t="s">
        <v>102</v>
      </c>
      <c r="C164" s="74">
        <v>13517.19428</v>
      </c>
      <c r="D164" s="74">
        <v>28742.12905</v>
      </c>
      <c r="E164" s="74">
        <v>-15224.93477</v>
      </c>
      <c r="F164" s="96">
        <v>-52.970796782362925</v>
      </c>
      <c r="G164" s="245"/>
      <c r="H164" s="1"/>
    </row>
    <row r="165" spans="2:9">
      <c r="B165" s="24" t="s">
        <v>109</v>
      </c>
      <c r="C165" s="74">
        <v>411180.03440000024</v>
      </c>
      <c r="D165" s="74">
        <v>341672.55705999857</v>
      </c>
      <c r="E165" s="74">
        <v>69507.477340001671</v>
      </c>
      <c r="F165" s="96">
        <v>20.343301182305954</v>
      </c>
      <c r="G165" s="245"/>
      <c r="H165" s="1"/>
    </row>
    <row r="166" spans="2:9">
      <c r="B166" s="89" t="s">
        <v>98</v>
      </c>
      <c r="C166" s="74">
        <v>1218999.84436</v>
      </c>
      <c r="D166" s="74">
        <v>1630465.5279700002</v>
      </c>
      <c r="E166" s="74">
        <v>-411465.68361000018</v>
      </c>
      <c r="F166" s="96">
        <v>-25.236086047295501</v>
      </c>
      <c r="G166" s="245"/>
      <c r="H166" s="8"/>
    </row>
    <row r="167" spans="2:9">
      <c r="B167" s="48" t="s">
        <v>108</v>
      </c>
      <c r="C167" s="74">
        <v>730882.29212000896</v>
      </c>
      <c r="D167" s="74">
        <v>700238.21672998997</v>
      </c>
      <c r="E167" s="74">
        <v>30644.075390018988</v>
      </c>
      <c r="F167" s="96">
        <v>4.3762357806065397</v>
      </c>
      <c r="G167" s="245"/>
      <c r="H167" s="1"/>
    </row>
    <row r="168" spans="2:9">
      <c r="B168" s="48" t="s">
        <v>99</v>
      </c>
      <c r="C168" s="74">
        <v>5498499.4320299998</v>
      </c>
      <c r="D168" s="74">
        <v>7082134.9549734779</v>
      </c>
      <c r="E168" s="74">
        <v>-1583635.5229434781</v>
      </c>
      <c r="F168" s="96">
        <v>-22.36099047832122</v>
      </c>
      <c r="G168" s="245"/>
      <c r="H168" s="1"/>
    </row>
    <row r="169" spans="2:9">
      <c r="B169" s="143" t="s">
        <v>104</v>
      </c>
      <c r="C169" s="74">
        <v>919702.17371</v>
      </c>
      <c r="D169" s="74">
        <v>1198008.1752599999</v>
      </c>
      <c r="E169" s="74">
        <v>-278306.00154999993</v>
      </c>
      <c r="F169" s="96">
        <v>-23.230726408824385</v>
      </c>
      <c r="G169" s="245"/>
      <c r="H169" s="1"/>
    </row>
    <row r="170" spans="2:9">
      <c r="B170" s="143" t="s">
        <v>105</v>
      </c>
      <c r="C170" s="74">
        <v>3962367.9934800002</v>
      </c>
      <c r="D170" s="74">
        <v>5153766.4429599997</v>
      </c>
      <c r="E170" s="74">
        <v>-1191398.4494799995</v>
      </c>
      <c r="F170" s="96">
        <v>-23.117043868129482</v>
      </c>
      <c r="G170" s="245"/>
      <c r="H170" s="1"/>
    </row>
    <row r="171" spans="2:9">
      <c r="B171" s="143" t="s">
        <v>106</v>
      </c>
      <c r="C171" s="74">
        <v>497667.96714999992</v>
      </c>
      <c r="D171" s="74">
        <v>497507.05531999993</v>
      </c>
      <c r="E171" s="74">
        <v>160.91182999999728</v>
      </c>
      <c r="F171" s="96">
        <v>3.2343627749459293E-2</v>
      </c>
      <c r="G171" s="245"/>
      <c r="H171" s="1"/>
    </row>
    <row r="172" spans="2:9">
      <c r="B172" s="143" t="s">
        <v>107</v>
      </c>
      <c r="C172" s="74">
        <v>118761.69740999999</v>
      </c>
      <c r="D172" s="74">
        <v>232853.112953478</v>
      </c>
      <c r="E172" s="74">
        <v>-114091.41554347801</v>
      </c>
      <c r="F172" s="96">
        <v>-48.997161384856589</v>
      </c>
      <c r="G172" s="245"/>
      <c r="H172" s="1"/>
    </row>
    <row r="173" spans="2:9">
      <c r="B173" s="23" t="s">
        <v>20</v>
      </c>
      <c r="C173" s="323">
        <v>51677537.716129906</v>
      </c>
      <c r="D173" s="323">
        <v>51285208.601853564</v>
      </c>
      <c r="E173" s="323">
        <v>392329.11427634209</v>
      </c>
      <c r="F173" s="324">
        <v>0.76499467384863562</v>
      </c>
      <c r="G173" s="245"/>
      <c r="H173" s="1"/>
    </row>
    <row r="174" spans="2:9">
      <c r="C174" s="139"/>
      <c r="F174" s="45"/>
    </row>
    <row r="175" spans="2:9">
      <c r="C175" s="140"/>
      <c r="D175" s="8"/>
      <c r="E175" s="1"/>
      <c r="F175" s="1"/>
    </row>
    <row r="176" spans="2:9" ht="13.5" thickBot="1">
      <c r="C176" s="139"/>
      <c r="D176" s="2"/>
      <c r="I176" s="1"/>
    </row>
    <row r="177" spans="2:10" ht="13.5" thickBot="1">
      <c r="B177" s="20" t="s">
        <v>21</v>
      </c>
      <c r="I177" s="1"/>
    </row>
    <row r="178" spans="2:10">
      <c r="C178" s="291"/>
      <c r="D178" s="291"/>
      <c r="E178" s="337" t="s">
        <v>2</v>
      </c>
      <c r="F178" s="337"/>
      <c r="J178" s="1"/>
    </row>
    <row r="179" spans="2:10">
      <c r="B179" s="5" t="s">
        <v>3</v>
      </c>
      <c r="C179" s="76">
        <v>43008</v>
      </c>
      <c r="D179" s="76" t="s">
        <v>253</v>
      </c>
      <c r="E179" s="76" t="s">
        <v>201</v>
      </c>
      <c r="F179" s="76" t="s">
        <v>19</v>
      </c>
    </row>
    <row r="180" spans="2:10">
      <c r="B180" t="s">
        <v>22</v>
      </c>
      <c r="C180" s="1">
        <v>8219727.930900001</v>
      </c>
      <c r="D180" s="1">
        <v>7274573.5819199998</v>
      </c>
      <c r="E180" s="1">
        <v>945154.34898000117</v>
      </c>
      <c r="F180" s="45">
        <v>12.99257390603703</v>
      </c>
      <c r="H180" s="8"/>
      <c r="I180" s="1"/>
    </row>
    <row r="181" spans="2:10">
      <c r="B181" t="s">
        <v>103</v>
      </c>
      <c r="C181" s="1">
        <v>10843619</v>
      </c>
      <c r="D181" s="1">
        <v>8379226.9999999907</v>
      </c>
      <c r="E181" s="1">
        <v>2464392.0000000093</v>
      </c>
      <c r="F181" s="45">
        <v>29.410732040079736</v>
      </c>
      <c r="I181" s="1"/>
    </row>
    <row r="182" spans="2:10">
      <c r="B182" t="s">
        <v>23</v>
      </c>
      <c r="C182" s="1">
        <v>2377367.4897600003</v>
      </c>
      <c r="D182" s="1">
        <v>2155274.8263699999</v>
      </c>
      <c r="E182" s="1">
        <v>222092.66339000035</v>
      </c>
      <c r="F182" s="45">
        <v>10.304609912048093</v>
      </c>
      <c r="I182" s="1"/>
    </row>
    <row r="183" spans="2:10">
      <c r="B183" s="6" t="s">
        <v>231</v>
      </c>
      <c r="C183" s="1">
        <v>4365080.1572900005</v>
      </c>
      <c r="D183" s="1">
        <v>4951827.7332100002</v>
      </c>
      <c r="E183" s="1">
        <v>-586747.57591999974</v>
      </c>
      <c r="F183" s="45">
        <v>-11.849111227858552</v>
      </c>
    </row>
    <row r="184" spans="2:10">
      <c r="B184" s="18" t="s">
        <v>24</v>
      </c>
      <c r="C184" s="325">
        <v>25805794.577950001</v>
      </c>
      <c r="D184" s="325">
        <v>22760903.141499992</v>
      </c>
      <c r="E184" s="325">
        <v>3044891.4364500083</v>
      </c>
      <c r="F184" s="326">
        <v>13.37772678667681</v>
      </c>
    </row>
    <row r="187" spans="2:10" s="281" customFormat="1" ht="10.15" customHeight="1">
      <c r="C187" s="282"/>
      <c r="D187" s="282"/>
      <c r="E187" s="282"/>
    </row>
    <row r="189" spans="2:10" ht="13.5" thickBot="1"/>
    <row r="190" spans="2:10" ht="13.5" thickBot="1">
      <c r="B190" s="20" t="s">
        <v>25</v>
      </c>
    </row>
    <row r="191" spans="2:10">
      <c r="C191" s="291"/>
      <c r="D191" s="291"/>
      <c r="E191" s="337" t="s">
        <v>2</v>
      </c>
      <c r="F191" s="337"/>
    </row>
    <row r="192" spans="2:10">
      <c r="B192" s="5" t="s">
        <v>3</v>
      </c>
      <c r="C192" s="59">
        <v>43008</v>
      </c>
      <c r="D192" s="59" t="s">
        <v>253</v>
      </c>
      <c r="E192" s="7" t="s">
        <v>201</v>
      </c>
      <c r="F192" s="7" t="s">
        <v>5</v>
      </c>
    </row>
    <row r="193" spans="2:6">
      <c r="B193" s="91" t="s">
        <v>26</v>
      </c>
      <c r="C193" s="74">
        <v>1510646.7804400001</v>
      </c>
      <c r="D193" s="74">
        <v>1529617.0367699999</v>
      </c>
      <c r="E193" s="74">
        <v>-18970.256329999771</v>
      </c>
      <c r="F193" s="96">
        <v>-1.240196459243035</v>
      </c>
    </row>
    <row r="194" spans="2:6">
      <c r="B194" s="144" t="s">
        <v>110</v>
      </c>
      <c r="C194" s="74">
        <v>50603515.712140009</v>
      </c>
      <c r="D194" s="74">
        <v>48856924.633599997</v>
      </c>
      <c r="E194" s="74">
        <v>1746591.0785400122</v>
      </c>
      <c r="F194" s="96">
        <v>3.5749099879668695</v>
      </c>
    </row>
    <row r="195" spans="2:6">
      <c r="B195" s="146" t="s">
        <v>111</v>
      </c>
      <c r="C195" s="74">
        <v>1992428.4649</v>
      </c>
      <c r="D195" s="74">
        <v>1557453.1355699999</v>
      </c>
      <c r="E195" s="74">
        <v>434975.3293300001</v>
      </c>
      <c r="F195" s="96">
        <v>27.928630364264986</v>
      </c>
    </row>
    <row r="196" spans="2:6">
      <c r="B196" s="142" t="s">
        <v>117</v>
      </c>
      <c r="C196" s="74">
        <v>30131838.92723</v>
      </c>
      <c r="D196" s="74">
        <v>30037816.51069</v>
      </c>
      <c r="E196" s="74">
        <v>94022.416540000588</v>
      </c>
      <c r="F196" s="96">
        <v>0.31301348587218197</v>
      </c>
    </row>
    <row r="197" spans="2:6">
      <c r="B197" s="146" t="s">
        <v>112</v>
      </c>
      <c r="C197" s="74">
        <v>14674906.77578</v>
      </c>
      <c r="D197" s="74">
        <v>13734053.993700001</v>
      </c>
      <c r="E197" s="74">
        <v>940852.7820799984</v>
      </c>
      <c r="F197" s="96">
        <v>6.8505102900540544</v>
      </c>
    </row>
    <row r="198" spans="2:6">
      <c r="B198" s="146" t="s">
        <v>113</v>
      </c>
      <c r="C198" s="74">
        <v>7619614.2241000002</v>
      </c>
      <c r="D198" s="74">
        <v>7325651.6937399991</v>
      </c>
      <c r="E198" s="74">
        <v>293962.53036000114</v>
      </c>
      <c r="F198" s="96">
        <v>4.0127833351837001</v>
      </c>
    </row>
    <row r="199" spans="2:6">
      <c r="B199" s="146" t="s">
        <v>114</v>
      </c>
      <c r="C199" s="74">
        <v>7019255.7392900009</v>
      </c>
      <c r="D199" s="74">
        <v>6400917.6691200007</v>
      </c>
      <c r="E199" s="74">
        <v>618338.0701700002</v>
      </c>
      <c r="F199" s="96">
        <v>9.6601472184692145</v>
      </c>
    </row>
    <row r="200" spans="2:6">
      <c r="B200" s="293" t="s">
        <v>112</v>
      </c>
      <c r="C200" s="74">
        <v>36036.812389999999</v>
      </c>
      <c r="D200" s="74">
        <v>7484.6308399999898</v>
      </c>
      <c r="E200" s="74">
        <v>28552.181550000008</v>
      </c>
      <c r="F200" s="294">
        <v>381.47748580209264</v>
      </c>
    </row>
    <row r="201" spans="2:6">
      <c r="B201" s="146" t="s">
        <v>115</v>
      </c>
      <c r="C201" s="74">
        <v>1202411.67429</v>
      </c>
      <c r="D201" s="74">
        <v>933290.44253</v>
      </c>
      <c r="E201" s="74">
        <v>269121.23176</v>
      </c>
      <c r="F201" s="96">
        <v>28.835742818758082</v>
      </c>
    </row>
    <row r="202" spans="2:6">
      <c r="B202" s="147" t="s">
        <v>46</v>
      </c>
      <c r="C202" s="74">
        <v>2087789.4724300001</v>
      </c>
      <c r="D202" s="74">
        <v>2308099.7396799996</v>
      </c>
      <c r="E202" s="74">
        <v>-220310.26724999957</v>
      </c>
      <c r="F202" s="96">
        <v>-9.5450930244697272</v>
      </c>
    </row>
    <row r="203" spans="2:6">
      <c r="B203" s="322" t="s">
        <v>107</v>
      </c>
      <c r="C203" s="90">
        <v>-990922.44247999997</v>
      </c>
      <c r="D203" s="90">
        <v>-1146423.80118</v>
      </c>
      <c r="E203" s="90">
        <v>155501.35869999998</v>
      </c>
      <c r="F203" s="50">
        <v>-13.564037883716679</v>
      </c>
    </row>
    <row r="204" spans="2:6">
      <c r="B204" s="322" t="s">
        <v>116</v>
      </c>
      <c r="C204" s="90">
        <v>1505062.8399900082</v>
      </c>
      <c r="D204" s="90">
        <v>1432634.6126099983</v>
      </c>
      <c r="E204" s="90">
        <v>72428.227380009834</v>
      </c>
      <c r="F204" s="50">
        <v>5.0555966428912988</v>
      </c>
    </row>
    <row r="205" spans="2:6">
      <c r="B205" s="148" t="s">
        <v>247</v>
      </c>
      <c r="C205" s="240">
        <v>128635.38639</v>
      </c>
      <c r="D205" s="240">
        <v>0</v>
      </c>
      <c r="E205" s="240">
        <v>128635.38639</v>
      </c>
      <c r="F205" s="327" t="s">
        <v>294</v>
      </c>
    </row>
    <row r="206" spans="2:6">
      <c r="B206" s="48" t="s">
        <v>27</v>
      </c>
      <c r="C206" s="316">
        <v>52242797.878970012</v>
      </c>
      <c r="D206" s="316">
        <v>50386541.670369998</v>
      </c>
      <c r="E206" s="316">
        <v>1856256.2086000144</v>
      </c>
      <c r="F206" s="313">
        <v>3.6840317812317593</v>
      </c>
    </row>
    <row r="207" spans="2:6">
      <c r="B207" s="48"/>
      <c r="C207" s="74"/>
      <c r="D207" s="74"/>
      <c r="E207" s="74"/>
      <c r="F207" s="96"/>
    </row>
    <row r="208" spans="2:6">
      <c r="B208" s="144" t="s">
        <v>166</v>
      </c>
      <c r="C208" s="74">
        <v>15644017.72758</v>
      </c>
      <c r="D208" s="74">
        <v>13826621.97687</v>
      </c>
      <c r="E208" s="74">
        <v>1817395.7507099994</v>
      </c>
      <c r="F208" s="96">
        <v>13.144177614389454</v>
      </c>
    </row>
    <row r="209" spans="2:7">
      <c r="B209" s="145" t="s">
        <v>167</v>
      </c>
      <c r="C209" s="74">
        <v>3834990.5030999999</v>
      </c>
      <c r="D209" s="74">
        <v>3655054.56434</v>
      </c>
      <c r="E209" s="74">
        <v>179935.93875999982</v>
      </c>
      <c r="F209" s="96">
        <v>4.9229344074782961</v>
      </c>
    </row>
    <row r="210" spans="2:7">
      <c r="B210" s="145" t="s">
        <v>168</v>
      </c>
      <c r="C210" s="74">
        <v>11809027.224479999</v>
      </c>
      <c r="D210" s="74">
        <v>10171567.412530001</v>
      </c>
      <c r="E210" s="74">
        <v>1637459.8119499981</v>
      </c>
      <c r="F210" s="96">
        <v>16.098402001768854</v>
      </c>
    </row>
    <row r="211" spans="2:7">
      <c r="C211" s="74"/>
      <c r="D211" s="74"/>
      <c r="E211" s="74"/>
      <c r="F211" s="96"/>
      <c r="G211" s="292"/>
    </row>
    <row r="212" spans="2:7">
      <c r="B212" s="17"/>
      <c r="C212" s="136"/>
      <c r="D212" s="136"/>
      <c r="E212" s="136"/>
      <c r="F212" s="136"/>
    </row>
    <row r="213" spans="2:7">
      <c r="C213" s="1"/>
    </row>
    <row r="215" spans="2:7" ht="13.5" thickBot="1">
      <c r="F215" s="57"/>
    </row>
    <row r="216" spans="2:7" ht="13.5" thickBot="1">
      <c r="B216" s="20" t="s">
        <v>62</v>
      </c>
    </row>
    <row r="217" spans="2:7">
      <c r="E217" s="337"/>
      <c r="F217" s="338"/>
    </row>
    <row r="218" spans="2:7">
      <c r="B218" s="5" t="s">
        <v>3</v>
      </c>
      <c r="C218" s="59">
        <v>43008</v>
      </c>
      <c r="D218" s="59" t="s">
        <v>253</v>
      </c>
      <c r="E218" s="59" t="s">
        <v>207</v>
      </c>
      <c r="F218" s="59" t="s">
        <v>19</v>
      </c>
    </row>
    <row r="219" spans="2:7">
      <c r="B219" t="s">
        <v>72</v>
      </c>
      <c r="C219" s="1">
        <v>57808990.342700019</v>
      </c>
      <c r="D219" s="1">
        <v>56180781.00058002</v>
      </c>
      <c r="E219" s="1">
        <v>1628209.3421199992</v>
      </c>
      <c r="F219" s="45">
        <v>2.8981607466496224</v>
      </c>
    </row>
    <row r="220" spans="2:7">
      <c r="B220" t="s">
        <v>63</v>
      </c>
      <c r="C220" s="1">
        <v>2151493.30828</v>
      </c>
      <c r="D220" s="1">
        <v>2352830.6952099996</v>
      </c>
      <c r="E220" s="1">
        <v>-201338</v>
      </c>
      <c r="F220" s="45">
        <v>-8.5572407457915034</v>
      </c>
    </row>
    <row r="221" spans="2:7">
      <c r="B221" s="61" t="s">
        <v>169</v>
      </c>
      <c r="C221" s="1">
        <v>1031072.86515</v>
      </c>
      <c r="D221" s="1">
        <v>1190374.7300099998</v>
      </c>
      <c r="E221" s="1">
        <v>-159301.86485999986</v>
      </c>
      <c r="F221" s="45">
        <v>-13.382497195539562</v>
      </c>
    </row>
    <row r="222" spans="2:7">
      <c r="B222" t="s">
        <v>47</v>
      </c>
      <c r="C222" s="45">
        <v>3.7217278757605659</v>
      </c>
      <c r="D222" s="45">
        <v>4.1879636653426173</v>
      </c>
      <c r="E222" s="45">
        <v>-0.4700000000000002</v>
      </c>
      <c r="F222" s="45">
        <v>-11.222637958621103</v>
      </c>
    </row>
    <row r="223" spans="2:7">
      <c r="B223" s="9" t="s">
        <v>64</v>
      </c>
      <c r="C223" s="45">
        <v>47.923591543693242</v>
      </c>
      <c r="D223" s="45">
        <v>50.59330161041418</v>
      </c>
      <c r="E223" s="45">
        <v>-2.6697100667209384</v>
      </c>
      <c r="F223" s="45">
        <v>-5.2768053907187635</v>
      </c>
    </row>
    <row r="224" spans="2:7">
      <c r="B224" s="12" t="s">
        <v>123</v>
      </c>
      <c r="C224" s="13">
        <v>470845.27566000004</v>
      </c>
      <c r="D224" s="13">
        <v>558266.62320000003</v>
      </c>
      <c r="E224" s="13">
        <v>-87422</v>
      </c>
      <c r="F224" s="55">
        <v>-15.659425784564794</v>
      </c>
    </row>
    <row r="225" spans="2:7">
      <c r="B225" s="21" t="s">
        <v>124</v>
      </c>
      <c r="C225" s="19">
        <v>210413.22954</v>
      </c>
      <c r="D225" s="19">
        <v>213366.10940000002</v>
      </c>
      <c r="E225" s="19">
        <v>-2952.8798600000155</v>
      </c>
      <c r="F225" s="25">
        <v>-1.3839498073539955</v>
      </c>
    </row>
    <row r="226" spans="2:7">
      <c r="B226" s="22" t="s">
        <v>125</v>
      </c>
      <c r="C226" s="152">
        <v>44.688401990453556</v>
      </c>
      <c r="D226" s="152">
        <v>38.219392049085698</v>
      </c>
      <c r="E226" s="152">
        <v>6.4690099413678581</v>
      </c>
      <c r="F226" s="152">
        <v>16.925988600393271</v>
      </c>
    </row>
    <row r="227" spans="2:7">
      <c r="B227" s="9"/>
    </row>
    <row r="228" spans="2:7" ht="13.5" thickBot="1">
      <c r="B228" s="9"/>
      <c r="C228" s="97"/>
      <c r="D228" s="97"/>
      <c r="E228" s="97"/>
      <c r="F228" s="97"/>
    </row>
    <row r="229" spans="2:7" ht="13.5" thickBot="1">
      <c r="B229" s="20" t="s">
        <v>218</v>
      </c>
      <c r="C229" s="98"/>
      <c r="D229" s="98"/>
      <c r="E229" s="97"/>
      <c r="F229" s="97"/>
    </row>
    <row r="230" spans="2:7">
      <c r="B230" s="9"/>
      <c r="C230" s="65"/>
      <c r="D230" s="77"/>
      <c r="E230" s="1"/>
      <c r="F230" s="3"/>
    </row>
    <row r="231" spans="2:7">
      <c r="B231" s="5" t="s">
        <v>18</v>
      </c>
      <c r="C231" s="59">
        <v>43008</v>
      </c>
      <c r="D231" s="59" t="s">
        <v>253</v>
      </c>
      <c r="E231" s="59" t="s">
        <v>207</v>
      </c>
      <c r="F231" s="59" t="s">
        <v>19</v>
      </c>
    </row>
    <row r="232" spans="2:7">
      <c r="B232" s="12" t="s">
        <v>203</v>
      </c>
      <c r="C232" s="64">
        <v>2296742.81384</v>
      </c>
      <c r="D232" s="64">
        <v>2039238.82812</v>
      </c>
      <c r="E232" s="64">
        <v>257503.98572</v>
      </c>
      <c r="F232" s="103">
        <v>12.627455998245981</v>
      </c>
    </row>
    <row r="233" spans="2:7">
      <c r="B233" s="9" t="s">
        <v>204</v>
      </c>
      <c r="C233" s="19">
        <v>13323.369750000042</v>
      </c>
      <c r="D233" s="19">
        <v>477174.15619999962</v>
      </c>
      <c r="E233" s="19">
        <v>-463850.78644999955</v>
      </c>
      <c r="F233" s="25">
        <v>-97.207860154015592</v>
      </c>
    </row>
    <row r="234" spans="2:7">
      <c r="B234" s="9" t="s">
        <v>205</v>
      </c>
      <c r="C234" s="19">
        <v>-158572.87531</v>
      </c>
      <c r="D234" s="19">
        <v>-163582.28911000001</v>
      </c>
      <c r="E234" s="19">
        <v>5009.4138000000094</v>
      </c>
      <c r="F234" s="25">
        <v>-3.0623203937630783</v>
      </c>
    </row>
    <row r="235" spans="2:7">
      <c r="B235" s="12" t="s">
        <v>206</v>
      </c>
      <c r="C235" s="257">
        <v>2151493.30828</v>
      </c>
      <c r="D235" s="257">
        <v>2352830.6952099996</v>
      </c>
      <c r="E235" s="257">
        <v>-201337.38692999957</v>
      </c>
      <c r="F235" s="260">
        <v>-8.5572407457915034</v>
      </c>
    </row>
    <row r="236" spans="2:7">
      <c r="B236" s="102"/>
      <c r="C236" s="19"/>
      <c r="D236" s="19"/>
      <c r="E236" s="1"/>
      <c r="F236" s="45"/>
    </row>
    <row r="237" spans="2:7">
      <c r="B237" s="9"/>
      <c r="C237" s="1"/>
      <c r="D237" s="1"/>
      <c r="E237" s="1"/>
      <c r="F237" s="3"/>
    </row>
    <row r="238" spans="2:7">
      <c r="B238" s="12"/>
      <c r="C238" s="8"/>
      <c r="D238" s="8"/>
      <c r="E238" s="1"/>
      <c r="F238" s="3"/>
    </row>
    <row r="239" spans="2:7" ht="13.5" thickBot="1">
      <c r="B239" s="9"/>
      <c r="C239" s="1"/>
      <c r="D239" s="1"/>
      <c r="E239" s="1"/>
      <c r="F239" s="3"/>
      <c r="G239" s="70"/>
    </row>
    <row r="240" spans="2:7" ht="13.5" thickBot="1">
      <c r="B240" s="20" t="s">
        <v>224</v>
      </c>
      <c r="C240" s="70"/>
      <c r="D240" s="70"/>
      <c r="E240" s="70"/>
      <c r="F240" s="70"/>
      <c r="G240" s="70"/>
    </row>
    <row r="241" spans="2:6">
      <c r="B241" s="9"/>
      <c r="C241" s="342" t="s">
        <v>288</v>
      </c>
      <c r="D241" s="342"/>
      <c r="E241" s="342"/>
      <c r="F241" s="342"/>
    </row>
    <row r="242" spans="2:6">
      <c r="B242" s="9"/>
      <c r="C242" s="137">
        <v>2017</v>
      </c>
      <c r="D242" s="137">
        <v>2016</v>
      </c>
      <c r="E242" s="70"/>
    </row>
    <row r="243" spans="2:6">
      <c r="B243" s="84"/>
      <c r="C243" s="4"/>
      <c r="D243" s="4"/>
      <c r="E243" s="57" t="s">
        <v>32</v>
      </c>
      <c r="F243" s="58"/>
    </row>
    <row r="244" spans="2:6">
      <c r="B244" s="86" t="s">
        <v>3</v>
      </c>
      <c r="C244" s="7" t="s">
        <v>4</v>
      </c>
      <c r="D244" s="7" t="s">
        <v>4</v>
      </c>
      <c r="E244" s="7" t="s">
        <v>33</v>
      </c>
      <c r="F244" s="7" t="s">
        <v>34</v>
      </c>
    </row>
    <row r="245" spans="2:6">
      <c r="B245" s="233" t="s">
        <v>36</v>
      </c>
      <c r="C245" s="30">
        <v>962399.128271305</v>
      </c>
      <c r="D245" s="30">
        <v>940562.34043739107</v>
      </c>
      <c r="E245" s="30">
        <v>21836.787833913928</v>
      </c>
      <c r="F245" s="41">
        <v>2.3216736302411527</v>
      </c>
    </row>
    <row r="246" spans="2:6">
      <c r="B246" s="233" t="s">
        <v>37</v>
      </c>
      <c r="C246" s="264">
        <v>-172739.13400130399</v>
      </c>
      <c r="D246" s="264">
        <v>-227734.388516062</v>
      </c>
      <c r="E246" s="264">
        <v>54995.254514758009</v>
      </c>
      <c r="F246" s="308">
        <v>-24.148858182162165</v>
      </c>
    </row>
    <row r="247" spans="2:6">
      <c r="B247" s="244" t="s">
        <v>255</v>
      </c>
      <c r="C247" s="30">
        <v>789659.99427000002</v>
      </c>
      <c r="D247" s="30">
        <v>712827.95192132902</v>
      </c>
      <c r="E247" s="30">
        <v>76832.042348671006</v>
      </c>
      <c r="F247" s="41">
        <v>10.778483383203602</v>
      </c>
    </row>
    <row r="248" spans="2:6">
      <c r="B248" s="233" t="s">
        <v>295</v>
      </c>
      <c r="C248" s="30">
        <v>5856.9200800000099</v>
      </c>
      <c r="D248" s="30">
        <v>8196.0533919999998</v>
      </c>
      <c r="E248" s="30">
        <v>-2339.1333119999899</v>
      </c>
      <c r="F248" s="41">
        <v>-28.539752001654481</v>
      </c>
    </row>
    <row r="249" spans="2:6">
      <c r="B249" s="233" t="s">
        <v>296</v>
      </c>
      <c r="C249" s="30">
        <v>18588.609611713</v>
      </c>
      <c r="D249" s="30">
        <v>15996.155308155001</v>
      </c>
      <c r="E249" s="30">
        <v>2592.4543035579991</v>
      </c>
      <c r="F249" s="41">
        <v>16.206733765808963</v>
      </c>
    </row>
    <row r="250" spans="2:6">
      <c r="B250" s="233" t="s">
        <v>297</v>
      </c>
      <c r="C250" s="30">
        <v>313015.24815000006</v>
      </c>
      <c r="D250" s="30">
        <v>274017.14422000002</v>
      </c>
      <c r="E250" s="30">
        <v>38998.103930000041</v>
      </c>
      <c r="F250" s="41">
        <v>14.231994148033909</v>
      </c>
    </row>
    <row r="251" spans="2:6">
      <c r="B251" s="233" t="s">
        <v>298</v>
      </c>
      <c r="C251" s="30">
        <v>49788.608139999997</v>
      </c>
      <c r="D251" s="30">
        <v>56059.58812</v>
      </c>
      <c r="E251" s="30">
        <v>-6270.9799800000037</v>
      </c>
      <c r="F251" s="41">
        <v>-11.186275515575449</v>
      </c>
    </row>
    <row r="252" spans="2:6">
      <c r="B252" s="233" t="s">
        <v>299</v>
      </c>
      <c r="C252" s="264">
        <v>216849.74922777194</v>
      </c>
      <c r="D252" s="264">
        <v>202851.832136276</v>
      </c>
      <c r="E252" s="264">
        <v>13997.91709149594</v>
      </c>
      <c r="F252" s="308">
        <v>6.9005623188515886</v>
      </c>
    </row>
    <row r="253" spans="2:6">
      <c r="B253" s="244" t="s">
        <v>91</v>
      </c>
      <c r="C253" s="30">
        <v>1393759.1294794849</v>
      </c>
      <c r="D253" s="30">
        <v>1269948.7250977601</v>
      </c>
      <c r="E253" s="30">
        <v>123810.40438172477</v>
      </c>
      <c r="F253" s="41">
        <v>9.7492443541131095</v>
      </c>
    </row>
    <row r="254" spans="2:6">
      <c r="B254" s="233" t="s">
        <v>300</v>
      </c>
      <c r="C254" s="30">
        <v>-373570.04829000001</v>
      </c>
      <c r="D254" s="30">
        <v>-334169.83104000002</v>
      </c>
      <c r="E254" s="30">
        <v>-39400.217249999987</v>
      </c>
      <c r="F254" s="41">
        <v>11.790477053951586</v>
      </c>
    </row>
    <row r="255" spans="2:6">
      <c r="B255" s="242" t="s">
        <v>301</v>
      </c>
      <c r="C255" s="264">
        <v>-329785.59136777191</v>
      </c>
      <c r="D255" s="264">
        <v>-320644.00609627593</v>
      </c>
      <c r="E255" s="264">
        <v>-9141.5852714959765</v>
      </c>
      <c r="F255" s="308">
        <v>2.851007690052108</v>
      </c>
    </row>
    <row r="256" spans="2:6">
      <c r="B256" s="266" t="s">
        <v>302</v>
      </c>
      <c r="C256" s="30">
        <v>690403.48982171295</v>
      </c>
      <c r="D256" s="30">
        <v>615134.88796148403</v>
      </c>
      <c r="E256" s="30">
        <v>75268.601860228926</v>
      </c>
      <c r="F256" s="41">
        <v>12.236113303484387</v>
      </c>
    </row>
    <row r="257" spans="2:11">
      <c r="B257" s="233" t="s">
        <v>303</v>
      </c>
      <c r="C257" s="30">
        <v>-16278.664859999999</v>
      </c>
      <c r="D257" s="30">
        <v>-28333.611829999998</v>
      </c>
      <c r="E257" s="30">
        <v>12054.946969999999</v>
      </c>
      <c r="F257" s="41">
        <v>-42.546453457218838</v>
      </c>
    </row>
    <row r="258" spans="2:11">
      <c r="B258" s="242" t="s">
        <v>304</v>
      </c>
      <c r="C258" s="264">
        <v>-136772.80970000001</v>
      </c>
      <c r="D258" s="264">
        <v>-134663.51987000002</v>
      </c>
      <c r="E258" s="264">
        <v>-2109.2898299999943</v>
      </c>
      <c r="F258" s="308">
        <v>1.5663409303694402</v>
      </c>
    </row>
    <row r="259" spans="2:11">
      <c r="B259" s="266" t="s">
        <v>243</v>
      </c>
      <c r="C259" s="30">
        <v>537352.01526171295</v>
      </c>
      <c r="D259" s="30">
        <v>452137.75626148406</v>
      </c>
      <c r="E259" s="30">
        <v>85214.259000228893</v>
      </c>
      <c r="F259" s="41">
        <v>18.846968168468344</v>
      </c>
    </row>
    <row r="260" spans="2:11">
      <c r="B260" s="233" t="s">
        <v>244</v>
      </c>
      <c r="C260" s="30">
        <v>-19744.793069999996</v>
      </c>
      <c r="D260" s="30">
        <v>-45024.629229999991</v>
      </c>
      <c r="E260" s="30">
        <v>25279.836159999995</v>
      </c>
      <c r="F260" s="41">
        <v>-56.146683698076949</v>
      </c>
    </row>
    <row r="261" spans="2:11">
      <c r="B261" s="310" t="s">
        <v>245</v>
      </c>
      <c r="C261" s="264">
        <v>0</v>
      </c>
      <c r="D261" s="264">
        <v>140679.44543000002</v>
      </c>
      <c r="E261" s="264">
        <v>-140679.44543000002</v>
      </c>
      <c r="F261" s="308">
        <v>-100</v>
      </c>
    </row>
    <row r="262" spans="2:11">
      <c r="B262" s="320" t="s">
        <v>181</v>
      </c>
      <c r="C262" s="264">
        <v>517607.22219171294</v>
      </c>
      <c r="D262" s="264">
        <v>547792.572461484</v>
      </c>
      <c r="E262" s="264">
        <v>-30185.350269771065</v>
      </c>
      <c r="F262" s="308">
        <v>-5.5103613643635949</v>
      </c>
    </row>
    <row r="263" spans="2:11">
      <c r="B263" s="321" t="s">
        <v>246</v>
      </c>
      <c r="C263" s="296">
        <v>-141561.75771999999</v>
      </c>
      <c r="D263" s="296">
        <v>-147753.994561</v>
      </c>
      <c r="E263" s="296">
        <v>6192.2368410000054</v>
      </c>
      <c r="F263" s="309">
        <v>-4.1909099374254479</v>
      </c>
      <c r="G263" s="9"/>
    </row>
    <row r="264" spans="2:11">
      <c r="B264" s="295" t="s">
        <v>209</v>
      </c>
      <c r="C264" s="296">
        <v>376045.46447171294</v>
      </c>
      <c r="D264" s="296">
        <v>400038.57790048397</v>
      </c>
      <c r="E264" s="296">
        <v>-23993.11342877103</v>
      </c>
      <c r="F264" s="309">
        <v>-5.9976999105170563</v>
      </c>
      <c r="G264" s="1"/>
      <c r="H264" s="45"/>
    </row>
    <row r="265" spans="2:11">
      <c r="B265" s="85"/>
      <c r="C265" s="1"/>
      <c r="D265" s="45"/>
      <c r="E265" s="1"/>
      <c r="F265" s="45"/>
      <c r="G265" s="1"/>
      <c r="H265" s="45"/>
    </row>
    <row r="266" spans="2:11">
      <c r="B266" s="85"/>
      <c r="C266" s="1"/>
      <c r="D266" s="45"/>
      <c r="E266" s="1"/>
      <c r="F266" s="45"/>
      <c r="G266" s="70"/>
      <c r="H266" s="70"/>
      <c r="I266" s="70"/>
      <c r="J266" s="70"/>
      <c r="K266" s="70"/>
    </row>
    <row r="267" spans="2:11">
      <c r="B267" s="21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2:11">
      <c r="B268" s="21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2:11" ht="13.5" thickBot="1">
      <c r="B269" s="21"/>
      <c r="C269" s="70"/>
      <c r="D269" s="70"/>
      <c r="E269" s="70"/>
      <c r="F269" s="70"/>
    </row>
    <row r="270" spans="2:11" ht="13.5" thickBot="1">
      <c r="B270" s="20" t="s">
        <v>223</v>
      </c>
    </row>
    <row r="271" spans="2:11">
      <c r="B271" s="9"/>
      <c r="C271" s="286"/>
    </row>
    <row r="272" spans="2:11">
      <c r="B272" s="84"/>
      <c r="C272" s="340" t="s">
        <v>240</v>
      </c>
      <c r="D272" s="340"/>
      <c r="E272" s="340"/>
      <c r="F272" s="328"/>
      <c r="G272" s="328"/>
      <c r="H272" s="343" t="s">
        <v>96</v>
      </c>
      <c r="I272" s="343"/>
      <c r="J272" s="26"/>
    </row>
    <row r="273" spans="2:11">
      <c r="B273" s="86" t="s">
        <v>3</v>
      </c>
      <c r="C273" s="92" t="s">
        <v>289</v>
      </c>
      <c r="D273" s="92" t="s">
        <v>290</v>
      </c>
      <c r="E273" s="92" t="s">
        <v>291</v>
      </c>
      <c r="F273" s="92" t="s">
        <v>292</v>
      </c>
      <c r="G273" s="92" t="s">
        <v>293</v>
      </c>
      <c r="H273" s="92" t="s">
        <v>305</v>
      </c>
      <c r="I273" s="92" t="s">
        <v>306</v>
      </c>
    </row>
    <row r="274" spans="2:11">
      <c r="B274" s="233" t="s">
        <v>36</v>
      </c>
      <c r="C274" s="297">
        <v>306489.90648516599</v>
      </c>
      <c r="D274" s="297">
        <v>334675.71266639006</v>
      </c>
      <c r="E274" s="297">
        <v>321233.50911974901</v>
      </c>
      <c r="F274" s="297">
        <v>330895.97090521868</v>
      </c>
      <c r="G274" s="297">
        <v>314752.17003095098</v>
      </c>
      <c r="H274" s="329">
        <v>-2.625006062697683</v>
      </c>
      <c r="I274" s="329">
        <v>-8.4218259988647919</v>
      </c>
    </row>
    <row r="275" spans="2:11">
      <c r="B275" s="233" t="s">
        <v>37</v>
      </c>
      <c r="C275" s="265">
        <v>-46534.580235163987</v>
      </c>
      <c r="D275" s="265">
        <v>-62681.957187720502</v>
      </c>
      <c r="E275" s="265">
        <v>-63522.5965784195</v>
      </c>
      <c r="F275" s="265">
        <v>-64706.97770521701</v>
      </c>
      <c r="G275" s="265">
        <v>-65535.859960951013</v>
      </c>
      <c r="H275" s="330">
        <v>-28.993713879864821</v>
      </c>
      <c r="I275" s="330">
        <v>-25.760805305102714</v>
      </c>
    </row>
    <row r="276" spans="2:11">
      <c r="B276" s="244" t="s">
        <v>255</v>
      </c>
      <c r="C276" s="87">
        <v>259955.32625000004</v>
      </c>
      <c r="D276" s="87">
        <v>271993.755478671</v>
      </c>
      <c r="E276" s="87">
        <v>257710.91254132899</v>
      </c>
      <c r="F276" s="87">
        <v>266188.99320000096</v>
      </c>
      <c r="G276" s="87">
        <v>249216.31007000004</v>
      </c>
      <c r="H276" s="331">
        <v>4.3091145105966886</v>
      </c>
      <c r="I276" s="331">
        <v>-4.4259947098730263</v>
      </c>
      <c r="J276" s="2"/>
      <c r="K276" s="2"/>
    </row>
    <row r="277" spans="2:11">
      <c r="B277" s="233" t="s">
        <v>295</v>
      </c>
      <c r="C277" s="87">
        <v>1776.7990600000007</v>
      </c>
      <c r="D277" s="87">
        <v>1650.6701800000096</v>
      </c>
      <c r="E277" s="87">
        <v>2429.45084</v>
      </c>
      <c r="F277" s="87">
        <v>2056.8496300000002</v>
      </c>
      <c r="G277" s="87">
        <v>1952.6805330000002</v>
      </c>
      <c r="H277" s="331">
        <v>-9.0071811557307839</v>
      </c>
      <c r="I277" s="331">
        <v>7.6410709739719405</v>
      </c>
      <c r="J277" s="2"/>
      <c r="K277" s="2"/>
    </row>
    <row r="278" spans="2:11">
      <c r="B278" s="233" t="s">
        <v>296</v>
      </c>
      <c r="C278" s="87">
        <v>7192.6129031510009</v>
      </c>
      <c r="D278" s="87">
        <v>5862.259434317999</v>
      </c>
      <c r="E278" s="87">
        <v>5533.7372742440002</v>
      </c>
      <c r="F278" s="87">
        <v>6097.1161765239958</v>
      </c>
      <c r="G278" s="87">
        <v>5946.4117492760015</v>
      </c>
      <c r="H278" s="331">
        <v>20.957195808492898</v>
      </c>
      <c r="I278" s="331">
        <v>22.693527704438281</v>
      </c>
    </row>
    <row r="279" spans="2:11">
      <c r="B279" s="233" t="s">
        <v>297</v>
      </c>
      <c r="C279" s="87">
        <v>103521.22546000005</v>
      </c>
      <c r="D279" s="87">
        <v>109342.91046000001</v>
      </c>
      <c r="E279" s="87">
        <v>100151.11223</v>
      </c>
      <c r="F279" s="87">
        <v>105092.50873000003</v>
      </c>
      <c r="G279" s="87">
        <v>93774.707540000003</v>
      </c>
      <c r="H279" s="331">
        <v>10.393546592339542</v>
      </c>
      <c r="I279" s="331">
        <v>-5.324245509387338</v>
      </c>
    </row>
    <row r="280" spans="2:11">
      <c r="B280" s="233" t="s">
        <v>298</v>
      </c>
      <c r="C280" s="87">
        <v>15621.934799999999</v>
      </c>
      <c r="D280" s="87">
        <v>10242.183070000003</v>
      </c>
      <c r="E280" s="87">
        <v>23924.490269999998</v>
      </c>
      <c r="F280" s="87">
        <v>15389.527659999992</v>
      </c>
      <c r="G280" s="87">
        <v>6640.3264400000044</v>
      </c>
      <c r="H280" s="331">
        <v>135.25853647640835</v>
      </c>
      <c r="I280" s="331">
        <v>52.525440067143755</v>
      </c>
    </row>
    <row r="281" spans="2:11">
      <c r="B281" s="233" t="s">
        <v>299</v>
      </c>
      <c r="C281" s="265">
        <v>83411.239470743923</v>
      </c>
      <c r="D281" s="265">
        <v>55777.738225357025</v>
      </c>
      <c r="E281" s="265">
        <v>77660.771531670995</v>
      </c>
      <c r="F281" s="265">
        <v>52615.759939581025</v>
      </c>
      <c r="G281" s="265">
        <v>76922.219798808961</v>
      </c>
      <c r="H281" s="330">
        <v>8.4358195706092136</v>
      </c>
      <c r="I281" s="330">
        <v>49.542168837574842</v>
      </c>
    </row>
    <row r="282" spans="2:11">
      <c r="B282" s="244" t="s">
        <v>91</v>
      </c>
      <c r="C282" s="87">
        <v>471479.13794389484</v>
      </c>
      <c r="D282" s="87">
        <v>454869.51684834599</v>
      </c>
      <c r="E282" s="87">
        <v>467410.47468724404</v>
      </c>
      <c r="F282" s="87">
        <v>447440.755336106</v>
      </c>
      <c r="G282" s="87">
        <v>434452.65613108495</v>
      </c>
      <c r="H282" s="331">
        <v>8.5225585090307501</v>
      </c>
      <c r="I282" s="331">
        <v>3.6515133418110572</v>
      </c>
    </row>
    <row r="283" spans="2:11">
      <c r="B283" s="233" t="s">
        <v>300</v>
      </c>
      <c r="C283" s="87">
        <v>-124437.14323</v>
      </c>
      <c r="D283" s="87">
        <v>-126038.70235999998</v>
      </c>
      <c r="E283" s="87">
        <v>-123094.20270000001</v>
      </c>
      <c r="F283" s="87">
        <v>-128523.18157999995</v>
      </c>
      <c r="G283" s="87">
        <v>-116990.54649000001</v>
      </c>
      <c r="H283" s="331">
        <v>6.36512689564751</v>
      </c>
      <c r="I283" s="331">
        <v>-1.2706883679470944</v>
      </c>
    </row>
    <row r="284" spans="2:11">
      <c r="B284" s="242" t="s">
        <v>301</v>
      </c>
      <c r="C284" s="265">
        <v>-108263.32104074389</v>
      </c>
      <c r="D284" s="265">
        <v>-111957.91841535711</v>
      </c>
      <c r="E284" s="265">
        <v>-109564.35191167089</v>
      </c>
      <c r="F284" s="265">
        <v>-118910.65935958082</v>
      </c>
      <c r="G284" s="265">
        <v>-108997.32959880894</v>
      </c>
      <c r="H284" s="330">
        <v>-0.67341884499991389</v>
      </c>
      <c r="I284" s="330">
        <v>-3.2999875550619735</v>
      </c>
    </row>
    <row r="285" spans="2:11">
      <c r="B285" s="266" t="s">
        <v>302</v>
      </c>
      <c r="C285" s="87">
        <v>238778.67367315094</v>
      </c>
      <c r="D285" s="87">
        <v>216872.89607298886</v>
      </c>
      <c r="E285" s="87">
        <v>234751.92007557314</v>
      </c>
      <c r="F285" s="87">
        <v>200006.91439652536</v>
      </c>
      <c r="G285" s="87">
        <v>208464.7800422759</v>
      </c>
      <c r="H285" s="331">
        <v>14.541494071433791</v>
      </c>
      <c r="I285" s="331">
        <v>10.100744720441996</v>
      </c>
    </row>
    <row r="286" spans="2:11">
      <c r="B286" s="233" t="s">
        <v>303</v>
      </c>
      <c r="C286" s="87">
        <v>-4520.4376599999996</v>
      </c>
      <c r="D286" s="87">
        <v>-4043.2872499999994</v>
      </c>
      <c r="E286" s="87">
        <v>-7714.93995</v>
      </c>
      <c r="F286" s="87">
        <v>-10276.946620000004</v>
      </c>
      <c r="G286" s="87">
        <v>-11752.1078</v>
      </c>
      <c r="H286" s="331">
        <v>-61.535090241428861</v>
      </c>
      <c r="I286" s="331">
        <v>11.801051483542265</v>
      </c>
    </row>
    <row r="287" spans="2:11">
      <c r="B287" s="242" t="s">
        <v>304</v>
      </c>
      <c r="C287" s="265">
        <v>-42373.035330000013</v>
      </c>
      <c r="D287" s="265">
        <v>-49260.602029999995</v>
      </c>
      <c r="E287" s="265">
        <v>-45139.172340000005</v>
      </c>
      <c r="F287" s="265">
        <v>-34526.205179999954</v>
      </c>
      <c r="G287" s="265">
        <v>-36810.901870000023</v>
      </c>
      <c r="H287" s="330">
        <v>15.110016808724241</v>
      </c>
      <c r="I287" s="330">
        <v>-13.98189712704975</v>
      </c>
    </row>
    <row r="288" spans="2:11">
      <c r="B288" s="266" t="s">
        <v>243</v>
      </c>
      <c r="C288" s="87">
        <v>191885.20068315096</v>
      </c>
      <c r="D288" s="87">
        <v>163569.00679298886</v>
      </c>
      <c r="E288" s="87">
        <v>181897.80778557312</v>
      </c>
      <c r="F288" s="87">
        <v>155203.7625965254</v>
      </c>
      <c r="G288" s="87">
        <v>159901.77037227587</v>
      </c>
      <c r="H288" s="331">
        <v>20.001923828868655</v>
      </c>
      <c r="I288" s="331">
        <v>17.311466545736728</v>
      </c>
    </row>
    <row r="289" spans="2:11">
      <c r="B289" s="233" t="s">
        <v>244</v>
      </c>
      <c r="C289" s="87">
        <v>-6001.701790000001</v>
      </c>
      <c r="D289" s="87">
        <v>-3441.5966899999967</v>
      </c>
      <c r="E289" s="87">
        <v>-10301.494589999998</v>
      </c>
      <c r="F289" s="87">
        <v>-30745.363280000005</v>
      </c>
      <c r="G289" s="87">
        <v>-6540.0387199999986</v>
      </c>
      <c r="H289" s="331">
        <v>-8.2314027951198092</v>
      </c>
      <c r="I289" s="331">
        <v>74.387132793296786</v>
      </c>
    </row>
    <row r="290" spans="2:11">
      <c r="B290" s="310" t="s">
        <v>245</v>
      </c>
      <c r="C290" s="265">
        <v>0</v>
      </c>
      <c r="D290" s="265">
        <v>0</v>
      </c>
      <c r="E290" s="265">
        <v>0</v>
      </c>
      <c r="F290" s="265">
        <v>4460.2279599999601</v>
      </c>
      <c r="G290" s="265">
        <v>-7191.4343499999668</v>
      </c>
      <c r="H290" s="330" t="s">
        <v>307</v>
      </c>
      <c r="I290" s="330" t="s">
        <v>294</v>
      </c>
    </row>
    <row r="291" spans="2:11">
      <c r="B291" s="320" t="s">
        <v>181</v>
      </c>
      <c r="C291" s="265">
        <v>185883.49889315097</v>
      </c>
      <c r="D291" s="265">
        <v>160127.41010298886</v>
      </c>
      <c r="E291" s="265">
        <v>171596.31319557314</v>
      </c>
      <c r="F291" s="265">
        <v>128918.62727652522</v>
      </c>
      <c r="G291" s="265">
        <v>146170.29730227598</v>
      </c>
      <c r="H291" s="330">
        <v>27.169132391342973</v>
      </c>
      <c r="I291" s="330">
        <v>16.08474699840372</v>
      </c>
    </row>
    <row r="292" spans="2:11">
      <c r="B292" s="321" t="s">
        <v>246</v>
      </c>
      <c r="C292" s="298">
        <v>-50865.025229999999</v>
      </c>
      <c r="D292" s="298">
        <v>-43490.586009999999</v>
      </c>
      <c r="E292" s="298">
        <v>-47206.146479999996</v>
      </c>
      <c r="F292" s="298">
        <v>-38848.618052999976</v>
      </c>
      <c r="G292" s="298">
        <v>-32138.408585999998</v>
      </c>
      <c r="H292" s="332">
        <v>58.268649469338108</v>
      </c>
      <c r="I292" s="332">
        <v>16.956403434767147</v>
      </c>
    </row>
    <row r="293" spans="2:11">
      <c r="B293" s="295" t="s">
        <v>209</v>
      </c>
      <c r="C293" s="298">
        <v>135018.47366315094</v>
      </c>
      <c r="D293" s="298">
        <v>116636.82409298886</v>
      </c>
      <c r="E293" s="298">
        <v>124390.16671557314</v>
      </c>
      <c r="F293" s="298">
        <v>90070.009223525296</v>
      </c>
      <c r="G293" s="298">
        <v>114031.88871627598</v>
      </c>
      <c r="H293" s="332">
        <v>18.404136933215167</v>
      </c>
      <c r="I293" s="332">
        <v>15.759730868106708</v>
      </c>
    </row>
    <row r="294" spans="2:11">
      <c r="B294" s="21"/>
      <c r="C294" s="234"/>
      <c r="D294" s="234"/>
      <c r="E294" s="234"/>
      <c r="F294" s="234"/>
      <c r="G294" s="234"/>
      <c r="H294" s="234"/>
      <c r="I294" s="234"/>
      <c r="J294" s="234"/>
    </row>
    <row r="295" spans="2:11">
      <c r="B295" s="70"/>
      <c r="C295" s="248"/>
      <c r="D295" s="234"/>
      <c r="E295" s="234"/>
      <c r="F295" s="248"/>
      <c r="G295" s="248"/>
      <c r="H295" s="248"/>
      <c r="I295" s="248"/>
      <c r="J295" s="248"/>
      <c r="K295" s="1"/>
    </row>
    <row r="296" spans="2:11" ht="13.5" thickBot="1">
      <c r="B296" s="70"/>
      <c r="C296" s="70"/>
      <c r="D296" s="70"/>
      <c r="E296" s="70"/>
      <c r="F296" s="70"/>
      <c r="G296" s="70"/>
      <c r="H296" s="70"/>
      <c r="I296" s="70"/>
      <c r="J296" s="70"/>
    </row>
    <row r="297" spans="2:11" ht="13.5" thickBot="1">
      <c r="B297" s="20" t="s">
        <v>28</v>
      </c>
    </row>
    <row r="298" spans="2:11">
      <c r="E298" s="336" t="s">
        <v>97</v>
      </c>
      <c r="F298" s="336"/>
      <c r="K298" s="1"/>
    </row>
    <row r="299" spans="2:11">
      <c r="B299" s="5" t="s">
        <v>3</v>
      </c>
      <c r="C299" s="76">
        <v>43008</v>
      </c>
      <c r="D299" s="76" t="s">
        <v>253</v>
      </c>
      <c r="E299" s="69" t="s">
        <v>4</v>
      </c>
      <c r="F299" s="69" t="s">
        <v>29</v>
      </c>
    </row>
    <row r="300" spans="2:11">
      <c r="C300" s="70"/>
      <c r="D300" s="70"/>
      <c r="E300" s="70"/>
      <c r="F300" s="70"/>
    </row>
    <row r="301" spans="2:11">
      <c r="B301" s="18" t="s">
        <v>30</v>
      </c>
      <c r="C301" s="254">
        <v>76754.895819999991</v>
      </c>
      <c r="D301" s="254">
        <v>67698.304799999998</v>
      </c>
      <c r="E301" s="254">
        <v>9056.5910199999926</v>
      </c>
      <c r="F301" s="255">
        <v>13.377869721783629</v>
      </c>
    </row>
    <row r="302" spans="2:11">
      <c r="C302" s="100"/>
      <c r="D302" s="100"/>
      <c r="E302" s="100"/>
      <c r="F302" s="101"/>
    </row>
    <row r="303" spans="2:11">
      <c r="B303" t="s">
        <v>182</v>
      </c>
      <c r="C303" s="100">
        <v>25124.923010000002</v>
      </c>
      <c r="D303" s="100">
        <v>22926.574769999999</v>
      </c>
      <c r="E303" s="100">
        <v>2198.348240000003</v>
      </c>
      <c r="F303" s="101">
        <v>9.5886466341086294</v>
      </c>
    </row>
    <row r="304" spans="2:11">
      <c r="B304" t="s">
        <v>183</v>
      </c>
      <c r="C304" s="100">
        <v>47343.590219999998</v>
      </c>
      <c r="D304" s="100">
        <v>43711.173020000002</v>
      </c>
      <c r="E304" s="100">
        <v>3632.4171999999962</v>
      </c>
      <c r="F304" s="101">
        <v>8.3100428312413115</v>
      </c>
    </row>
    <row r="305" spans="2:7">
      <c r="B305" t="s">
        <v>184</v>
      </c>
      <c r="C305" s="100">
        <v>9311.0314299999991</v>
      </c>
      <c r="D305" s="100">
        <v>9574.7168499999989</v>
      </c>
      <c r="E305" s="100">
        <v>-263.68541999999979</v>
      </c>
      <c r="F305" s="101">
        <v>-2.7539761658852586</v>
      </c>
    </row>
    <row r="306" spans="2:7">
      <c r="B306" t="s">
        <v>185</v>
      </c>
      <c r="C306" s="100">
        <v>66564.324670000002</v>
      </c>
      <c r="D306" s="100">
        <v>58912.897010000001</v>
      </c>
      <c r="E306" s="100">
        <v>7651.4276600000012</v>
      </c>
      <c r="F306" s="101">
        <v>12.987695476427225</v>
      </c>
      <c r="G306" s="70"/>
    </row>
    <row r="307" spans="2:7">
      <c r="B307" t="s">
        <v>186</v>
      </c>
      <c r="C307" s="100">
        <v>70070.344340000011</v>
      </c>
      <c r="D307" s="100">
        <v>59991.967299999997</v>
      </c>
      <c r="E307" s="100">
        <v>10078.377040000014</v>
      </c>
      <c r="F307" s="101">
        <v>16.799544161639812</v>
      </c>
      <c r="G307" s="70"/>
    </row>
    <row r="308" spans="2:7">
      <c r="B308" t="s">
        <v>187</v>
      </c>
      <c r="C308" s="100">
        <v>7168.5580199999995</v>
      </c>
      <c r="D308" s="100">
        <v>1947.09557</v>
      </c>
      <c r="E308" s="100">
        <v>5221.4624499999991</v>
      </c>
      <c r="F308" s="101">
        <v>268.16672640264898</v>
      </c>
      <c r="G308" s="70"/>
    </row>
    <row r="309" spans="2:7">
      <c r="B309" t="s">
        <v>188</v>
      </c>
      <c r="C309" s="100">
        <v>24229.442219999997</v>
      </c>
      <c r="D309" s="100">
        <v>23195.455100000003</v>
      </c>
      <c r="E309" s="100">
        <v>1033.9871199999943</v>
      </c>
      <c r="F309" s="101">
        <v>4.4577143045578538</v>
      </c>
      <c r="G309" s="70"/>
    </row>
    <row r="310" spans="2:7">
      <c r="B310" t="s">
        <v>189</v>
      </c>
      <c r="C310" s="100">
        <v>23960.895079999998</v>
      </c>
      <c r="D310" s="100">
        <v>23788.44441</v>
      </c>
      <c r="E310" s="100">
        <v>172.45066999999835</v>
      </c>
      <c r="F310" s="101">
        <v>0.72493462383570106</v>
      </c>
      <c r="G310" s="70"/>
    </row>
    <row r="311" spans="2:7">
      <c r="B311" t="s">
        <v>190</v>
      </c>
      <c r="C311" s="100">
        <v>14711.44902</v>
      </c>
      <c r="D311" s="100">
        <v>11060.972220000001</v>
      </c>
      <c r="E311" s="100">
        <v>3650.4767999999985</v>
      </c>
      <c r="F311" s="101">
        <v>33.003218228858351</v>
      </c>
      <c r="G311" s="70"/>
    </row>
    <row r="312" spans="2:7">
      <c r="B312" t="s">
        <v>191</v>
      </c>
      <c r="C312" s="100">
        <v>144344.03753999999</v>
      </c>
      <c r="D312" s="100">
        <v>120013.05092000001</v>
      </c>
      <c r="E312" s="100">
        <v>24330.986619999981</v>
      </c>
      <c r="F312" s="101">
        <v>20.27361727202392</v>
      </c>
      <c r="G312" s="70"/>
    </row>
    <row r="313" spans="2:7">
      <c r="B313" t="s">
        <v>192</v>
      </c>
      <c r="C313" s="100">
        <v>99363.307679999998</v>
      </c>
      <c r="D313" s="100">
        <v>83615.985669999995</v>
      </c>
      <c r="E313" s="100">
        <v>15747.322010000004</v>
      </c>
      <c r="F313" s="101">
        <v>18.832908425128903</v>
      </c>
      <c r="G313" s="70"/>
    </row>
    <row r="314" spans="2:7">
      <c r="B314" t="s">
        <v>193</v>
      </c>
      <c r="C314" s="100">
        <v>44980.729859999999</v>
      </c>
      <c r="D314" s="100">
        <v>36397.06525</v>
      </c>
      <c r="E314" s="100">
        <v>8583.6646099999998</v>
      </c>
      <c r="F314" s="101">
        <v>23.583397592749598</v>
      </c>
      <c r="G314" s="70"/>
    </row>
    <row r="315" spans="2:7">
      <c r="B315" t="s">
        <v>120</v>
      </c>
      <c r="C315" s="100">
        <v>27011.892760000002</v>
      </c>
      <c r="D315" s="100">
        <v>26585.069149999999</v>
      </c>
      <c r="E315" s="100">
        <v>426.8236100000031</v>
      </c>
      <c r="F315" s="101">
        <v>1.6055012217261926</v>
      </c>
      <c r="G315" s="70"/>
    </row>
    <row r="316" spans="2:7">
      <c r="B316" s="49" t="s">
        <v>31</v>
      </c>
      <c r="C316" s="252">
        <v>389770.14397000003</v>
      </c>
      <c r="D316" s="252">
        <v>341715.44902</v>
      </c>
      <c r="E316" s="252">
        <v>48054.694950000034</v>
      </c>
      <c r="F316" s="253">
        <v>14.062780915470835</v>
      </c>
      <c r="G316" s="70"/>
    </row>
    <row r="317" spans="2:7">
      <c r="B317" s="18" t="s">
        <v>194</v>
      </c>
      <c r="C317" s="254">
        <v>313015.24815000006</v>
      </c>
      <c r="D317" s="254">
        <v>274017.14422000002</v>
      </c>
      <c r="E317" s="254">
        <v>38998.103930000041</v>
      </c>
      <c r="F317" s="255">
        <v>14.231994148033909</v>
      </c>
      <c r="G317" s="70"/>
    </row>
    <row r="318" spans="2:7">
      <c r="C318" s="100"/>
      <c r="D318" s="67"/>
      <c r="E318" s="67"/>
      <c r="F318" s="80"/>
      <c r="G318" s="70"/>
    </row>
    <row r="319" spans="2:7">
      <c r="C319" s="67"/>
      <c r="D319" s="67"/>
      <c r="E319" s="67"/>
      <c r="F319" s="80"/>
      <c r="G319" s="70"/>
    </row>
    <row r="320" spans="2:7">
      <c r="B320" s="12"/>
      <c r="C320" s="135"/>
      <c r="D320" s="135"/>
      <c r="E320" s="135"/>
      <c r="F320" s="251"/>
      <c r="G320" s="70"/>
    </row>
    <row r="321" spans="2:8">
      <c r="B321" s="12"/>
      <c r="C321" s="70"/>
    </row>
    <row r="322" spans="2:8">
      <c r="B322" s="12"/>
      <c r="C322" s="67"/>
    </row>
    <row r="323" spans="2:8" ht="13.5" thickBot="1">
      <c r="C323" s="72"/>
      <c r="D323" s="72"/>
      <c r="E323" s="72"/>
      <c r="F323" s="73"/>
      <c r="G323" s="70"/>
    </row>
    <row r="324" spans="2:8" ht="13.5" thickBot="1">
      <c r="B324" s="20" t="s">
        <v>38</v>
      </c>
    </row>
    <row r="326" spans="2:8" s="281" customFormat="1">
      <c r="B326" s="283"/>
      <c r="C326" s="283"/>
      <c r="D326" s="283"/>
      <c r="E326" s="284" t="s">
        <v>39</v>
      </c>
      <c r="F326" s="284"/>
    </row>
    <row r="327" spans="2:8">
      <c r="B327" s="118" t="s">
        <v>18</v>
      </c>
      <c r="C327" s="114">
        <v>43008</v>
      </c>
      <c r="D327" s="114" t="s">
        <v>253</v>
      </c>
      <c r="E327" s="7" t="s">
        <v>4</v>
      </c>
      <c r="F327" s="114" t="s">
        <v>19</v>
      </c>
    </row>
    <row r="328" spans="2:8">
      <c r="B328" s="120" t="s">
        <v>308</v>
      </c>
      <c r="C328" s="236">
        <v>907834.52760769997</v>
      </c>
      <c r="D328" s="236">
        <v>811022.5973443999</v>
      </c>
      <c r="E328" s="236">
        <v>96811.930263300077</v>
      </c>
      <c r="F328" s="237">
        <v>11.937020075679715</v>
      </c>
    </row>
    <row r="329" spans="2:8">
      <c r="B329" s="235" t="s">
        <v>309</v>
      </c>
      <c r="C329" s="236">
        <v>378890.52737850003</v>
      </c>
      <c r="D329" s="236">
        <v>331661.64769399998</v>
      </c>
      <c r="E329" s="236">
        <v>47228.879684500047</v>
      </c>
      <c r="F329" s="237">
        <v>14.240078710600475</v>
      </c>
      <c r="G329" s="45"/>
      <c r="H329" s="53"/>
    </row>
    <row r="330" spans="2:8">
      <c r="B330" s="235" t="s">
        <v>310</v>
      </c>
      <c r="C330" s="236">
        <v>412776.71794919996</v>
      </c>
      <c r="D330" s="236">
        <v>391732.16448039998</v>
      </c>
      <c r="E330" s="236">
        <v>21044.553468799975</v>
      </c>
      <c r="F330" s="237">
        <v>5.3721791001547743</v>
      </c>
      <c r="G330" s="45"/>
      <c r="H330" s="54"/>
    </row>
    <row r="331" spans="2:8">
      <c r="B331" s="235" t="s">
        <v>311</v>
      </c>
      <c r="C331" s="236">
        <v>116167.28228</v>
      </c>
      <c r="D331" s="236">
        <v>87628.785169999988</v>
      </c>
      <c r="E331" s="236">
        <v>28538.497110000011</v>
      </c>
      <c r="F331" s="237">
        <v>32.56749144089499</v>
      </c>
      <c r="G331" s="45"/>
      <c r="H331" s="54"/>
    </row>
    <row r="332" spans="2:8">
      <c r="B332" s="250" t="s">
        <v>312</v>
      </c>
      <c r="C332" s="236">
        <v>102252.89137999999</v>
      </c>
      <c r="D332" s="236">
        <v>54347.661826999858</v>
      </c>
      <c r="E332" s="236">
        <v>47905.229553000128</v>
      </c>
      <c r="F332" s="237">
        <v>88.145888788173892</v>
      </c>
      <c r="G332" s="45"/>
      <c r="H332" s="54"/>
    </row>
    <row r="333" spans="2:8">
      <c r="B333" s="250" t="s">
        <v>313</v>
      </c>
      <c r="C333" s="236">
        <v>180571</v>
      </c>
      <c r="D333" s="236">
        <v>178139.45022401444</v>
      </c>
      <c r="E333" s="236">
        <v>2431.5497759855643</v>
      </c>
      <c r="F333" s="237">
        <v>1.3649698440900289</v>
      </c>
      <c r="G333" s="45"/>
      <c r="H333" s="54"/>
    </row>
    <row r="334" spans="2:8">
      <c r="B334" s="250" t="s">
        <v>314</v>
      </c>
      <c r="C334" s="236">
        <v>286364.49386777199</v>
      </c>
      <c r="D334" s="236">
        <v>260039.13517627594</v>
      </c>
      <c r="E334" s="236">
        <v>26325.358691496047</v>
      </c>
      <c r="F334" s="237">
        <v>10.123614152789177</v>
      </c>
      <c r="G334" s="45"/>
      <c r="H334" s="54"/>
    </row>
    <row r="335" spans="2:8">
      <c r="B335" s="250" t="s">
        <v>315</v>
      </c>
      <c r="C335" s="236">
        <v>-83263.783375981962</v>
      </c>
      <c r="D335" s="236">
        <v>-33600.119473930303</v>
      </c>
      <c r="E335" s="236">
        <v>-49663.66390205166</v>
      </c>
      <c r="F335" s="237">
        <v>147.80799794650957</v>
      </c>
      <c r="G335" s="45"/>
      <c r="H335" s="55"/>
    </row>
    <row r="336" spans="2:8">
      <c r="B336" s="305" t="s">
        <v>91</v>
      </c>
      <c r="C336" s="306">
        <v>1393759.12947949</v>
      </c>
      <c r="D336" s="306">
        <v>1269948.7250977599</v>
      </c>
      <c r="E336" s="306">
        <v>123810.40438173013</v>
      </c>
      <c r="F336" s="307">
        <v>9.7492443541135323</v>
      </c>
      <c r="G336" s="45"/>
      <c r="H336" s="45"/>
    </row>
    <row r="337" spans="2:8">
      <c r="B337" s="88"/>
      <c r="C337" s="67"/>
      <c r="D337" s="67"/>
      <c r="E337" s="67"/>
      <c r="F337" s="80"/>
      <c r="G337" s="45"/>
      <c r="H337" s="54"/>
    </row>
    <row r="338" spans="2:8">
      <c r="B338" s="15"/>
      <c r="C338" s="289"/>
      <c r="D338" s="67"/>
      <c r="E338" s="67"/>
      <c r="F338" s="56"/>
    </row>
    <row r="339" spans="2:8" ht="13.5" thickBot="1"/>
    <row r="340" spans="2:8" ht="13.5" thickBot="1">
      <c r="B340" s="20" t="s">
        <v>43</v>
      </c>
    </row>
    <row r="341" spans="2:8">
      <c r="B341" s="9"/>
      <c r="C341" s="1"/>
      <c r="D341" s="1"/>
      <c r="E341" s="336" t="s">
        <v>2</v>
      </c>
      <c r="F341" s="336"/>
    </row>
    <row r="342" spans="2:8">
      <c r="B342" s="78" t="s">
        <v>18</v>
      </c>
      <c r="C342" s="59">
        <v>43008</v>
      </c>
      <c r="D342" s="59" t="s">
        <v>253</v>
      </c>
      <c r="E342" s="7" t="s">
        <v>4</v>
      </c>
      <c r="F342" s="7" t="s">
        <v>29</v>
      </c>
    </row>
    <row r="343" spans="2:8">
      <c r="B343" s="70" t="s">
        <v>44</v>
      </c>
      <c r="C343" s="74">
        <v>4175459.6042210362</v>
      </c>
      <c r="D343" s="74">
        <v>3888401.6779855294</v>
      </c>
      <c r="E343" s="74">
        <v>287057.92623550678</v>
      </c>
      <c r="F343" s="275">
        <v>7.3824144213471108</v>
      </c>
      <c r="G343" s="1"/>
    </row>
    <row r="344" spans="2:8">
      <c r="B344" s="70" t="s">
        <v>45</v>
      </c>
      <c r="C344" s="90">
        <v>-1219.4882600000001</v>
      </c>
      <c r="D344" s="90">
        <v>-1870.0122200000001</v>
      </c>
      <c r="E344" s="90">
        <v>650.52395999999999</v>
      </c>
      <c r="F344" s="132">
        <v>-34.787150214451543</v>
      </c>
      <c r="G344" s="1"/>
    </row>
    <row r="345" spans="2:8">
      <c r="B345" s="99" t="s">
        <v>212</v>
      </c>
      <c r="C345" s="240">
        <v>-464539.04306367325</v>
      </c>
      <c r="D345" s="240">
        <v>-289752.77219185175</v>
      </c>
      <c r="E345" s="240">
        <v>-174786.2708718215</v>
      </c>
      <c r="F345" s="276">
        <v>60.32255344776879</v>
      </c>
      <c r="G345" s="1"/>
    </row>
    <row r="346" spans="2:8">
      <c r="B346" s="70" t="s">
        <v>211</v>
      </c>
      <c r="C346" s="277">
        <v>3709701.072897363</v>
      </c>
      <c r="D346" s="277">
        <v>3596778.8935736776</v>
      </c>
      <c r="E346" s="277">
        <v>112922.17932368536</v>
      </c>
      <c r="F346" s="333">
        <v>3.139536309152672</v>
      </c>
      <c r="G346" s="1"/>
    </row>
    <row r="347" spans="2:8">
      <c r="B347" s="21"/>
      <c r="C347" s="90"/>
      <c r="D347" s="90"/>
      <c r="E347" s="90"/>
      <c r="F347" s="50"/>
      <c r="G347" s="1"/>
    </row>
    <row r="348" spans="2:8">
      <c r="B348" s="287" t="s">
        <v>236</v>
      </c>
      <c r="C348" s="90">
        <v>199000</v>
      </c>
      <c r="D348" s="90">
        <v>199000</v>
      </c>
      <c r="E348" s="90">
        <v>0</v>
      </c>
      <c r="F348" s="50">
        <v>0</v>
      </c>
      <c r="G348" s="1"/>
    </row>
    <row r="349" spans="2:8">
      <c r="B349" s="319" t="s">
        <v>237</v>
      </c>
      <c r="C349" s="240">
        <v>-79840.03786458206</v>
      </c>
      <c r="D349" s="240">
        <v>-134777.84705761721</v>
      </c>
      <c r="E349" s="240">
        <v>54937.809193035151</v>
      </c>
      <c r="F349" s="241">
        <v>-40.76175008905534</v>
      </c>
      <c r="G349" s="19"/>
    </row>
    <row r="350" spans="2:8">
      <c r="B350" s="287" t="s">
        <v>232</v>
      </c>
      <c r="C350" s="90">
        <v>3828861.0350327808</v>
      </c>
      <c r="D350" s="90">
        <v>3661001.0465160604</v>
      </c>
      <c r="E350" s="90">
        <v>167859.98851672048</v>
      </c>
      <c r="F350" s="50">
        <v>4.5850844177294636</v>
      </c>
      <c r="G350" s="1"/>
      <c r="H350" s="2"/>
    </row>
    <row r="351" spans="2:8">
      <c r="B351" s="287"/>
      <c r="C351" s="90"/>
      <c r="D351" s="90"/>
      <c r="E351" s="90"/>
      <c r="F351" s="50"/>
      <c r="G351" s="1"/>
      <c r="H351" s="2"/>
    </row>
    <row r="352" spans="2:8">
      <c r="B352" s="287" t="s">
        <v>239</v>
      </c>
      <c r="C352" s="90">
        <v>721085.37972602737</v>
      </c>
      <c r="D352" s="90">
        <v>290357.44328767125</v>
      </c>
      <c r="E352" s="90">
        <v>430727.93643835612</v>
      </c>
      <c r="F352" s="50">
        <v>148.34403126067375</v>
      </c>
      <c r="G352" s="1"/>
      <c r="H352" s="2"/>
    </row>
    <row r="353" spans="2:8">
      <c r="B353" s="270" t="s">
        <v>238</v>
      </c>
      <c r="C353" s="240">
        <v>-35603.150960248749</v>
      </c>
      <c r="D353" s="240">
        <v>-56311.823736950595</v>
      </c>
      <c r="E353" s="240">
        <v>20708.672776701846</v>
      </c>
      <c r="F353" s="241">
        <v>-36.774999285120408</v>
      </c>
      <c r="G353" s="1"/>
    </row>
    <row r="354" spans="2:8">
      <c r="B354" s="299" t="s">
        <v>233</v>
      </c>
      <c r="C354" s="90">
        <v>685482.22876577859</v>
      </c>
      <c r="D354" s="90">
        <v>234045.61955072067</v>
      </c>
      <c r="E354" s="90">
        <v>451436.60921505792</v>
      </c>
      <c r="F354" s="50">
        <v>192.88402409822751</v>
      </c>
      <c r="G354" s="1"/>
    </row>
    <row r="355" spans="2:8">
      <c r="B355" s="299"/>
      <c r="C355" s="90"/>
      <c r="D355" s="90"/>
      <c r="E355" s="90"/>
      <c r="F355" s="132"/>
      <c r="G355" s="1"/>
    </row>
    <row r="356" spans="2:8">
      <c r="B356" s="300" t="s">
        <v>70</v>
      </c>
      <c r="C356" s="72">
        <v>4514343.2637985591</v>
      </c>
      <c r="D356" s="72">
        <v>3895046.6660667812</v>
      </c>
      <c r="E356" s="72">
        <v>619296.59773177793</v>
      </c>
      <c r="F356" s="301">
        <v>15.899593787335641</v>
      </c>
      <c r="G356" s="1"/>
    </row>
    <row r="357" spans="2:8">
      <c r="B357" s="299"/>
      <c r="C357" s="90"/>
      <c r="D357" s="90"/>
      <c r="E357" s="90"/>
      <c r="F357" s="132"/>
      <c r="G357" s="1"/>
    </row>
    <row r="358" spans="2:8">
      <c r="B358" s="233" t="s">
        <v>40</v>
      </c>
      <c r="C358" s="90">
        <v>31396160.094962668</v>
      </c>
      <c r="D358" s="90">
        <v>30257949.623030573</v>
      </c>
      <c r="E358" s="90">
        <v>1138210.4719320945</v>
      </c>
      <c r="F358" s="50">
        <v>3.7616906833163459</v>
      </c>
      <c r="G358" s="1"/>
    </row>
    <row r="359" spans="2:8">
      <c r="B359" s="299"/>
      <c r="C359" s="90"/>
      <c r="D359" s="90"/>
      <c r="E359" s="90"/>
      <c r="F359" s="132"/>
      <c r="G359" s="1"/>
    </row>
    <row r="360" spans="2:8">
      <c r="B360" s="273" t="s">
        <v>213</v>
      </c>
      <c r="C360" s="304">
        <v>11.815779578384056</v>
      </c>
      <c r="D360" s="304">
        <v>11.887054272957149</v>
      </c>
      <c r="E360" s="304">
        <v>-7.1274694573093822E-2</v>
      </c>
      <c r="F360" s="304">
        <v>-0.59959930304383791</v>
      </c>
      <c r="G360" s="1"/>
      <c r="H360" s="2"/>
    </row>
    <row r="361" spans="2:8">
      <c r="B361" s="299" t="s">
        <v>214</v>
      </c>
      <c r="C361" s="50">
        <v>12.195316317192241</v>
      </c>
      <c r="D361" s="50">
        <v>12.099303132323023</v>
      </c>
      <c r="E361" s="50">
        <v>9.6013184869217505E-2</v>
      </c>
      <c r="F361" s="50">
        <v>0.79354309764105668</v>
      </c>
      <c r="G361" s="2"/>
    </row>
    <row r="362" spans="2:8">
      <c r="B362" s="299" t="s">
        <v>215</v>
      </c>
      <c r="C362" s="50">
        <v>2.1833314223536537</v>
      </c>
      <c r="D362" s="50">
        <v>0.77350125327916763</v>
      </c>
      <c r="E362" s="50">
        <v>1.4098301690744859</v>
      </c>
      <c r="F362" s="50">
        <v>182.2660484514636</v>
      </c>
      <c r="G362" s="2"/>
    </row>
    <row r="363" spans="2:8">
      <c r="B363" s="299" t="s">
        <v>216</v>
      </c>
      <c r="C363" s="50">
        <v>14.37864773954589</v>
      </c>
      <c r="D363" s="50">
        <v>12.872804385602191</v>
      </c>
      <c r="E363" s="50">
        <v>1.5058433539437006</v>
      </c>
      <c r="F363" s="50">
        <v>11.697865584191872</v>
      </c>
      <c r="G363" s="2"/>
    </row>
    <row r="364" spans="2:8">
      <c r="B364" s="302"/>
      <c r="C364" s="303"/>
      <c r="D364" s="9"/>
      <c r="E364" s="13"/>
      <c r="F364" s="14"/>
    </row>
    <row r="365" spans="2:8">
      <c r="C365" s="2"/>
      <c r="E365" s="274"/>
      <c r="F365" s="14"/>
    </row>
    <row r="366" spans="2:8" ht="13.5" thickBot="1">
      <c r="D366" s="1"/>
      <c r="E366" s="13"/>
      <c r="F366" s="14"/>
    </row>
    <row r="367" spans="2:8" ht="13.5" thickBot="1">
      <c r="B367" s="20" t="s">
        <v>89</v>
      </c>
      <c r="C367" s="70"/>
      <c r="D367" s="70"/>
      <c r="E367" s="72"/>
      <c r="F367" s="73"/>
    </row>
    <row r="368" spans="2:8">
      <c r="B368" s="9"/>
      <c r="C368" s="67"/>
      <c r="D368" s="77"/>
      <c r="E368" s="94"/>
      <c r="F368" s="107"/>
    </row>
    <row r="369" spans="2:12">
      <c r="B369" s="11" t="s">
        <v>18</v>
      </c>
      <c r="C369" s="104"/>
      <c r="D369" s="106"/>
      <c r="E369" s="105"/>
      <c r="F369" s="105"/>
    </row>
    <row r="370" spans="2:12">
      <c r="B370" s="4" t="s">
        <v>316</v>
      </c>
      <c r="C370" s="135">
        <v>3798176.7586783799</v>
      </c>
      <c r="D370" s="72"/>
      <c r="E370" s="72"/>
      <c r="F370" s="73"/>
    </row>
    <row r="371" spans="2:12">
      <c r="B371" s="4"/>
      <c r="C371" s="130"/>
      <c r="D371" s="72"/>
      <c r="E371" s="72"/>
      <c r="F371" s="73"/>
    </row>
    <row r="372" spans="2:12">
      <c r="B372" s="4" t="s">
        <v>317</v>
      </c>
      <c r="C372" s="130">
        <v>-189453.46280618905</v>
      </c>
      <c r="D372" s="77"/>
      <c r="E372" s="72"/>
      <c r="F372" s="73"/>
    </row>
    <row r="373" spans="2:12">
      <c r="B373" s="24" t="s">
        <v>107</v>
      </c>
      <c r="C373" s="130">
        <v>1116.6194307600115</v>
      </c>
      <c r="D373" s="77"/>
      <c r="E373" s="72"/>
      <c r="F373" s="73"/>
    </row>
    <row r="374" spans="2:12">
      <c r="B374" s="24" t="s">
        <v>318</v>
      </c>
      <c r="C374" s="130">
        <v>490108.587134008</v>
      </c>
      <c r="D374" s="77"/>
      <c r="E374" s="72"/>
      <c r="F374" s="73"/>
    </row>
    <row r="375" spans="2:12">
      <c r="B375" s="24" t="s">
        <v>319</v>
      </c>
      <c r="C375" s="130">
        <v>-2573.8902733891446</v>
      </c>
      <c r="D375" s="77"/>
      <c r="E375" s="72"/>
      <c r="F375" s="73"/>
    </row>
    <row r="376" spans="2:12" s="4" customFormat="1">
      <c r="B376" s="24"/>
      <c r="C376" s="130"/>
      <c r="D376" s="77"/>
      <c r="E376" s="72"/>
      <c r="F376" s="73"/>
      <c r="G376"/>
      <c r="H376"/>
      <c r="I376"/>
      <c r="J376"/>
      <c r="K376"/>
      <c r="L376"/>
    </row>
    <row r="377" spans="2:12">
      <c r="B377" s="138" t="s">
        <v>320</v>
      </c>
      <c r="C377" s="135">
        <v>4097375.6121635698</v>
      </c>
      <c r="D377" s="72"/>
      <c r="E377" s="72"/>
      <c r="F377" s="73"/>
      <c r="G377" s="4"/>
      <c r="H377" s="4"/>
      <c r="I377" s="4"/>
      <c r="J377" s="4"/>
      <c r="K377" s="4"/>
      <c r="L377" s="4"/>
    </row>
    <row r="378" spans="2:12">
      <c r="B378" s="24" t="s">
        <v>321</v>
      </c>
      <c r="C378" s="130">
        <v>-169030.28506999998</v>
      </c>
      <c r="D378" s="21"/>
      <c r="E378" s="72"/>
      <c r="F378" s="73"/>
    </row>
    <row r="379" spans="2:12">
      <c r="B379" s="24" t="s">
        <v>107</v>
      </c>
      <c r="C379" s="153">
        <v>4858.3100449899894</v>
      </c>
      <c r="D379" s="21"/>
      <c r="E379" s="72"/>
      <c r="F379" s="73"/>
    </row>
    <row r="380" spans="2:12">
      <c r="B380" s="24" t="s">
        <v>322</v>
      </c>
      <c r="C380" s="153">
        <v>376045.46448171197</v>
      </c>
      <c r="D380" s="70"/>
      <c r="E380" s="72"/>
      <c r="F380" s="73"/>
    </row>
    <row r="381" spans="2:12">
      <c r="B381" s="24" t="s">
        <v>319</v>
      </c>
      <c r="C381" s="153">
        <v>-8725.0670738918125</v>
      </c>
      <c r="D381" s="1"/>
      <c r="E381" s="13"/>
      <c r="F381" s="14"/>
    </row>
    <row r="382" spans="2:12">
      <c r="B382" s="24"/>
      <c r="C382" s="153"/>
      <c r="E382" s="13"/>
      <c r="F382" s="14"/>
    </row>
    <row r="383" spans="2:12">
      <c r="B383" s="138" t="s">
        <v>323</v>
      </c>
      <c r="C383" s="71">
        <v>4300524.0345463799</v>
      </c>
      <c r="E383" s="13"/>
      <c r="F383" s="14"/>
    </row>
    <row r="384" spans="2:12">
      <c r="E384" s="13"/>
      <c r="F384" s="14"/>
    </row>
    <row r="385" spans="2:11" ht="13.5" thickBot="1">
      <c r="C385" s="70"/>
      <c r="D385" s="70"/>
      <c r="E385" s="72"/>
      <c r="F385" s="73"/>
    </row>
    <row r="386" spans="2:11" ht="13.5" thickBot="1">
      <c r="B386" s="20" t="s">
        <v>65</v>
      </c>
      <c r="C386" s="72"/>
      <c r="D386" s="72"/>
      <c r="E386" s="72"/>
      <c r="F386" s="73"/>
    </row>
    <row r="387" spans="2:11">
      <c r="B387" s="48"/>
      <c r="C387" s="92" t="s">
        <v>68</v>
      </c>
      <c r="D387" s="92" t="s">
        <v>69</v>
      </c>
      <c r="E387" s="92" t="s">
        <v>90</v>
      </c>
      <c r="F387" s="73"/>
    </row>
    <row r="388" spans="2:11">
      <c r="B388" s="48" t="s">
        <v>66</v>
      </c>
      <c r="C388" s="93" t="s">
        <v>229</v>
      </c>
      <c r="D388" s="93" t="s">
        <v>230</v>
      </c>
      <c r="E388" s="93" t="s">
        <v>226</v>
      </c>
      <c r="F388" s="73"/>
    </row>
    <row r="389" spans="2:11">
      <c r="B389" s="48" t="s">
        <v>67</v>
      </c>
      <c r="C389" s="93" t="s">
        <v>249</v>
      </c>
      <c r="D389" s="93" t="s">
        <v>248</v>
      </c>
      <c r="E389" s="93" t="s">
        <v>234</v>
      </c>
      <c r="F389" s="73"/>
    </row>
    <row r="390" spans="2:11">
      <c r="B390" s="48" t="s">
        <v>121</v>
      </c>
      <c r="C390" s="93" t="s">
        <v>122</v>
      </c>
      <c r="D390" s="93" t="s">
        <v>250</v>
      </c>
      <c r="E390" s="93" t="s">
        <v>226</v>
      </c>
      <c r="F390" s="70"/>
    </row>
    <row r="391" spans="2:11">
      <c r="B391" s="48"/>
      <c r="C391" s="72"/>
      <c r="D391" s="72"/>
      <c r="E391" s="72"/>
      <c r="F391" s="70"/>
    </row>
    <row r="392" spans="2:11">
      <c r="B392" s="24"/>
      <c r="C392" s="70"/>
      <c r="D392" s="70"/>
      <c r="E392" s="70"/>
      <c r="F392" s="70"/>
    </row>
    <row r="393" spans="2:11">
      <c r="B393" s="24"/>
      <c r="C393" s="70"/>
      <c r="D393" s="70"/>
      <c r="E393" s="70"/>
      <c r="F393" s="70"/>
      <c r="H393" s="37"/>
      <c r="I393" s="36"/>
      <c r="J393" s="36"/>
      <c r="K393" s="36"/>
    </row>
    <row r="394" spans="2:11" ht="13.5" thickBot="1">
      <c r="B394" s="24"/>
      <c r="C394" s="70"/>
      <c r="D394" s="70"/>
      <c r="E394" s="70"/>
      <c r="F394" s="21"/>
      <c r="H394" s="40"/>
      <c r="I394" s="40"/>
      <c r="J394" s="40"/>
      <c r="K394" s="40"/>
    </row>
    <row r="395" spans="2:11" ht="13.5" thickBot="1">
      <c r="B395" s="20" t="s">
        <v>41</v>
      </c>
      <c r="F395" s="9"/>
      <c r="H395" s="37"/>
      <c r="I395" s="36"/>
      <c r="J395" s="36"/>
      <c r="K395" s="43"/>
    </row>
    <row r="396" spans="2:11">
      <c r="F396" s="9"/>
      <c r="H396" s="28"/>
      <c r="I396" s="27"/>
      <c r="J396" s="27"/>
      <c r="K396" s="31"/>
    </row>
    <row r="397" spans="2:11">
      <c r="B397" s="4" t="s">
        <v>71</v>
      </c>
      <c r="F397" s="9"/>
      <c r="H397" s="28"/>
      <c r="I397" s="27"/>
      <c r="J397" s="27"/>
      <c r="K397" s="31"/>
    </row>
    <row r="398" spans="2:11">
      <c r="B398" s="50" t="s">
        <v>324</v>
      </c>
      <c r="C398" s="50">
        <v>0.42</v>
      </c>
      <c r="E398" s="31"/>
      <c r="F398" s="9"/>
      <c r="H398" s="39"/>
      <c r="I398" s="39"/>
      <c r="J398" s="39"/>
      <c r="K398" s="32"/>
    </row>
    <row r="399" spans="2:11">
      <c r="B399" s="50" t="s">
        <v>325</v>
      </c>
      <c r="C399" s="50">
        <v>0.18806348000000001</v>
      </c>
      <c r="E399" s="31"/>
      <c r="F399" s="9"/>
      <c r="H399" s="39"/>
      <c r="I399" s="39"/>
      <c r="J399" s="39"/>
      <c r="K399" s="32"/>
    </row>
    <row r="400" spans="2:11">
      <c r="B400" s="50" t="s">
        <v>326</v>
      </c>
      <c r="C400" s="50">
        <v>4.7843875480335196</v>
      </c>
      <c r="E400" s="34"/>
      <c r="F400" s="9"/>
      <c r="H400" s="28"/>
      <c r="I400" s="27"/>
      <c r="J400" s="41"/>
      <c r="K400" s="32"/>
    </row>
    <row r="401" spans="2:11">
      <c r="B401" s="50" t="s">
        <v>327</v>
      </c>
      <c r="C401" s="50">
        <v>7.36</v>
      </c>
      <c r="E401" s="34"/>
      <c r="F401" s="9"/>
      <c r="H401" s="28"/>
      <c r="I401" s="27"/>
      <c r="J401" s="41"/>
      <c r="K401" s="32"/>
    </row>
    <row r="402" spans="2:11">
      <c r="B402" s="50" t="s">
        <v>328</v>
      </c>
      <c r="C402" s="50">
        <v>7.64</v>
      </c>
      <c r="E402" s="32"/>
      <c r="F402" s="9"/>
      <c r="H402" s="28"/>
      <c r="I402" s="30"/>
      <c r="J402" s="41"/>
      <c r="K402" s="32"/>
    </row>
    <row r="403" spans="2:11">
      <c r="B403" s="50" t="s">
        <v>329</v>
      </c>
      <c r="C403" s="50">
        <v>8.4770000000000003</v>
      </c>
      <c r="E403" s="32"/>
      <c r="F403" s="9"/>
      <c r="H403" s="39"/>
      <c r="I403" s="39"/>
      <c r="J403" s="39"/>
      <c r="K403" s="32"/>
    </row>
    <row r="404" spans="2:11">
      <c r="B404" s="50" t="s">
        <v>330</v>
      </c>
      <c r="C404" s="50">
        <v>8.0039999999999996</v>
      </c>
      <c r="E404" s="32"/>
      <c r="F404" s="9"/>
      <c r="H404" s="28"/>
      <c r="I404" s="28"/>
      <c r="J404" s="28"/>
      <c r="K404" s="32"/>
    </row>
    <row r="405" spans="2:11">
      <c r="B405" s="50" t="s">
        <v>331</v>
      </c>
      <c r="C405" s="50">
        <v>-0.75635461872287602</v>
      </c>
      <c r="D405" s="45"/>
      <c r="E405" s="32"/>
      <c r="F405" s="9"/>
      <c r="H405" s="28"/>
      <c r="I405" s="29"/>
      <c r="J405" s="29"/>
      <c r="K405" s="29"/>
    </row>
    <row r="406" spans="2:11">
      <c r="B406" s="50" t="s">
        <v>332</v>
      </c>
      <c r="C406" s="50">
        <v>26.405559065066324</v>
      </c>
      <c r="E406" s="32"/>
      <c r="F406" s="9"/>
      <c r="H406" s="26"/>
      <c r="I406" s="29"/>
      <c r="J406" s="29"/>
      <c r="K406" s="29"/>
    </row>
    <row r="407" spans="2:11">
      <c r="C407" s="3"/>
      <c r="F407" s="9"/>
      <c r="H407" s="44"/>
      <c r="I407" s="35"/>
      <c r="J407" s="35"/>
      <c r="K407" s="34"/>
    </row>
    <row r="408" spans="2:11">
      <c r="B408" s="4" t="s">
        <v>42</v>
      </c>
      <c r="C408" s="3"/>
      <c r="E408" s="29"/>
      <c r="F408" s="9"/>
      <c r="H408" s="44"/>
      <c r="I408" s="35"/>
      <c r="J408" s="35"/>
      <c r="K408" s="33"/>
    </row>
    <row r="409" spans="2:11">
      <c r="B409" s="75" t="s">
        <v>333</v>
      </c>
      <c r="C409" s="75">
        <v>1.6729413994252631</v>
      </c>
      <c r="E409" s="34"/>
      <c r="F409" s="9"/>
      <c r="H409" s="28"/>
      <c r="I409" s="29"/>
      <c r="J409" s="29"/>
      <c r="K409" s="50"/>
    </row>
    <row r="410" spans="2:11">
      <c r="B410" s="75" t="s">
        <v>334</v>
      </c>
      <c r="C410" s="75">
        <v>14.88</v>
      </c>
      <c r="E410" s="33"/>
      <c r="F410" s="9"/>
      <c r="H410" s="40"/>
      <c r="I410" s="9"/>
      <c r="J410" s="9"/>
      <c r="K410" s="51"/>
    </row>
    <row r="411" spans="2:11">
      <c r="B411" s="75" t="s">
        <v>335</v>
      </c>
      <c r="C411" s="75">
        <v>2.9922257621189412</v>
      </c>
      <c r="E411" s="50"/>
      <c r="F411" s="9"/>
      <c r="H411" s="42"/>
      <c r="I411" s="19"/>
      <c r="J411" s="19"/>
      <c r="K411" s="52"/>
    </row>
    <row r="412" spans="2:11">
      <c r="B412" s="75" t="s">
        <v>336</v>
      </c>
      <c r="C412" s="261">
        <v>55504</v>
      </c>
      <c r="E412" s="51"/>
      <c r="F412" s="9"/>
      <c r="H412" s="42"/>
      <c r="I412" s="19"/>
      <c r="J412" s="19"/>
      <c r="K412" s="52"/>
    </row>
    <row r="413" spans="2:11">
      <c r="B413" s="75" t="s">
        <v>7</v>
      </c>
      <c r="C413" s="261">
        <v>898866154</v>
      </c>
      <c r="E413" s="52"/>
      <c r="F413" s="9"/>
      <c r="H413" s="40"/>
      <c r="I413" s="36"/>
      <c r="J413" s="36"/>
      <c r="K413" s="52"/>
    </row>
    <row r="414" spans="2:11">
      <c r="B414" s="75" t="s">
        <v>337</v>
      </c>
      <c r="C414" s="261">
        <v>415630862</v>
      </c>
      <c r="E414" s="52"/>
      <c r="F414" s="9"/>
      <c r="H414" s="40"/>
      <c r="I414" s="36"/>
      <c r="J414" s="36"/>
      <c r="K414" s="38"/>
    </row>
    <row r="415" spans="2:11">
      <c r="B415" s="75" t="s">
        <v>338</v>
      </c>
      <c r="C415" s="261">
        <v>2568144.4769230769</v>
      </c>
      <c r="E415" s="52"/>
      <c r="H415" s="40"/>
      <c r="I415" s="42"/>
      <c r="J415" s="42"/>
      <c r="K415" s="9"/>
    </row>
    <row r="416" spans="2:11">
      <c r="B416" s="75" t="s">
        <v>339</v>
      </c>
      <c r="C416" s="261">
        <v>20541.08974969231</v>
      </c>
      <c r="E416" s="38"/>
      <c r="H416" s="40"/>
      <c r="I416" s="42"/>
      <c r="J416" s="42"/>
      <c r="K416" s="9"/>
    </row>
    <row r="417" spans="2:6">
      <c r="B417" s="75"/>
      <c r="C417" s="261"/>
      <c r="D417" s="70"/>
      <c r="E417" s="70"/>
      <c r="F417" s="70"/>
    </row>
    <row r="418" spans="2:6">
      <c r="B418" s="75" t="s">
        <v>340</v>
      </c>
      <c r="C418" s="261">
        <v>7194524.6966159996</v>
      </c>
      <c r="D418" s="70"/>
      <c r="E418" s="70"/>
      <c r="F418" s="70"/>
    </row>
    <row r="419" spans="2:6">
      <c r="C419" s="70"/>
      <c r="D419" s="70"/>
      <c r="E419" s="70"/>
      <c r="F419" s="70"/>
    </row>
    <row r="420" spans="2:6">
      <c r="C420" s="70"/>
      <c r="D420" s="70"/>
      <c r="E420" s="70"/>
      <c r="F420" s="70"/>
    </row>
  </sheetData>
  <mergeCells count="25">
    <mergeCell ref="E3:F3"/>
    <mergeCell ref="C95:G95"/>
    <mergeCell ref="C126:D126"/>
    <mergeCell ref="G126:H126"/>
    <mergeCell ref="G153:H153"/>
    <mergeCell ref="I126:J126"/>
    <mergeCell ref="C96:D96"/>
    <mergeCell ref="F96:G96"/>
    <mergeCell ref="E126:F126"/>
    <mergeCell ref="E46:F46"/>
    <mergeCell ref="K126:L126"/>
    <mergeCell ref="C241:F241"/>
    <mergeCell ref="C153:D153"/>
    <mergeCell ref="M126:N126"/>
    <mergeCell ref="E298:F298"/>
    <mergeCell ref="K153:L153"/>
    <mergeCell ref="I153:J153"/>
    <mergeCell ref="H272:I272"/>
    <mergeCell ref="E341:F341"/>
    <mergeCell ref="E217:F217"/>
    <mergeCell ref="E153:F153"/>
    <mergeCell ref="C272:E272"/>
    <mergeCell ref="E157:F157"/>
    <mergeCell ref="E178:F178"/>
    <mergeCell ref="E191:F191"/>
  </mergeCells>
  <phoneticPr fontId="0" type="noConversion"/>
  <printOptions horizontalCentered="1"/>
  <pageMargins left="0" right="0" top="0.87" bottom="2.17" header="0" footer="0"/>
  <pageSetup paperSize="9" scale="48" fitToHeight="6" orientation="portrait" verticalDpi="300" r:id="rId1"/>
  <headerFooter alignWithMargins="0">
    <oddHeader>&amp;A</oddHeader>
    <oddFooter>&amp;R&amp;P</oddFooter>
  </headerFooter>
  <rowBreaks count="2" manualBreakCount="2">
    <brk id="90" min="1" max="11" man="1"/>
    <brk id="18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1" zoomScale="80" zoomScaleNormal="80" workbookViewId="0">
      <selection activeCell="A62" sqref="A62"/>
    </sheetView>
  </sheetViews>
  <sheetFormatPr defaultColWidth="11.5703125" defaultRowHeight="12.75"/>
  <cols>
    <col min="1" max="1" width="50" style="159" customWidth="1"/>
    <col min="2" max="2" width="14.28515625" style="159" bestFit="1" customWidth="1"/>
    <col min="3" max="3" width="14.28515625" style="159" customWidth="1"/>
    <col min="4" max="4" width="14.28515625" style="159" bestFit="1" customWidth="1"/>
    <col min="5" max="5" width="14.28515625" style="159" customWidth="1"/>
    <col min="6" max="6" width="3.85546875" style="159" customWidth="1"/>
    <col min="7" max="7" width="14.5703125" style="159" customWidth="1"/>
    <col min="8" max="8" width="11.140625" style="159" bestFit="1" customWidth="1"/>
    <col min="9" max="16384" width="11.5703125" style="159"/>
  </cols>
  <sheetData>
    <row r="1" spans="1:6">
      <c r="A1" s="4" t="s">
        <v>128</v>
      </c>
    </row>
    <row r="2" spans="1:6">
      <c r="A2" s="4" t="s">
        <v>127</v>
      </c>
    </row>
    <row r="3" spans="1:6">
      <c r="A3" s="4" t="s">
        <v>3</v>
      </c>
      <c r="D3" s="336" t="s">
        <v>97</v>
      </c>
      <c r="E3" s="336"/>
      <c r="F3" s="160"/>
    </row>
    <row r="4" spans="1:6" ht="15.75" thickBot="1">
      <c r="A4" s="161"/>
      <c r="B4" s="268">
        <v>43008</v>
      </c>
      <c r="C4" s="268">
        <v>42643</v>
      </c>
      <c r="D4" s="207" t="s">
        <v>126</v>
      </c>
      <c r="E4" s="207" t="s">
        <v>19</v>
      </c>
    </row>
    <row r="5" spans="1:6" ht="13.5" thickTop="1">
      <c r="A5" s="163" t="s">
        <v>129</v>
      </c>
      <c r="B5" s="208">
        <v>595633.48521000007</v>
      </c>
      <c r="C5" s="208">
        <v>551900.49665999995</v>
      </c>
      <c r="D5" s="208">
        <v>43732.988550000075</v>
      </c>
      <c r="E5" s="209">
        <v>7.9240712437593563E-2</v>
      </c>
    </row>
    <row r="6" spans="1:6">
      <c r="A6" s="230" t="s">
        <v>130</v>
      </c>
      <c r="B6" s="210">
        <v>564489.97169000003</v>
      </c>
      <c r="C6" s="311">
        <v>521326.90738000005</v>
      </c>
      <c r="D6" s="210">
        <v>43163.064310000002</v>
      </c>
      <c r="E6" s="211">
        <v>8.2794622143947949E-2</v>
      </c>
    </row>
    <row r="7" spans="1:6">
      <c r="A7" s="230" t="s">
        <v>131</v>
      </c>
      <c r="B7" s="210">
        <v>-378190.56037000002</v>
      </c>
      <c r="C7" s="311">
        <v>-363587.10467999993</v>
      </c>
      <c r="D7" s="210">
        <v>-14603.455690000057</v>
      </c>
      <c r="E7" s="211">
        <v>4.0164943976362499E-2</v>
      </c>
    </row>
    <row r="8" spans="1:6">
      <c r="A8" s="230" t="s">
        <v>132</v>
      </c>
      <c r="B8" s="210">
        <v>-110320.66654999998</v>
      </c>
      <c r="C8" s="311">
        <v>-94421.636929999993</v>
      </c>
      <c r="D8" s="210">
        <v>-15899.02961999999</v>
      </c>
      <c r="E8" s="211">
        <v>0.16838332967884062</v>
      </c>
    </row>
    <row r="9" spans="1:6">
      <c r="A9" s="231" t="s">
        <v>133</v>
      </c>
      <c r="B9" s="212">
        <v>75978.744770000078</v>
      </c>
      <c r="C9" s="312">
        <v>63318.165770000116</v>
      </c>
      <c r="D9" s="212">
        <v>12660.578999999956</v>
      </c>
      <c r="E9" s="213">
        <v>0.19995176496408384</v>
      </c>
    </row>
    <row r="10" spans="1:6">
      <c r="A10" s="230" t="s">
        <v>134</v>
      </c>
      <c r="B10" s="210">
        <v>25899.758859999994</v>
      </c>
      <c r="C10" s="311">
        <v>27205.462100000001</v>
      </c>
      <c r="D10" s="212">
        <v>-1305.7032400000057</v>
      </c>
      <c r="E10" s="213">
        <v>-4.7994157761430012E-2</v>
      </c>
    </row>
    <row r="11" spans="1:6">
      <c r="A11" s="164" t="s">
        <v>135</v>
      </c>
      <c r="B11" s="214">
        <v>101878.50363000006</v>
      </c>
      <c r="C11" s="214">
        <v>90523.627870000128</v>
      </c>
      <c r="D11" s="214">
        <v>11354.875759999946</v>
      </c>
      <c r="E11" s="215">
        <v>0.12543549156366707</v>
      </c>
    </row>
    <row r="12" spans="1:6">
      <c r="A12" s="165"/>
      <c r="B12" s="216"/>
      <c r="C12" s="216"/>
      <c r="D12" s="210"/>
      <c r="E12" s="211"/>
    </row>
    <row r="13" spans="1:6">
      <c r="A13" s="164" t="s">
        <v>136</v>
      </c>
      <c r="B13" s="214">
        <v>3957.2870400000011</v>
      </c>
      <c r="C13" s="214">
        <v>4832.0702799999999</v>
      </c>
      <c r="D13" s="214">
        <v>-874.7832399999993</v>
      </c>
      <c r="E13" s="215">
        <v>-0.18103694468616027</v>
      </c>
    </row>
    <row r="14" spans="1:6">
      <c r="A14" s="165"/>
      <c r="B14" s="216"/>
      <c r="C14" s="216"/>
      <c r="D14" s="210"/>
      <c r="E14" s="211"/>
    </row>
    <row r="15" spans="1:6" ht="13.5" thickBot="1">
      <c r="A15" s="166" t="s">
        <v>137</v>
      </c>
      <c r="B15" s="217">
        <v>105835.79067000007</v>
      </c>
      <c r="C15" s="217">
        <v>95355.698150000127</v>
      </c>
      <c r="D15" s="217">
        <v>10480.092519999951</v>
      </c>
      <c r="E15" s="218">
        <v>0.10990525708819354</v>
      </c>
    </row>
    <row r="16" spans="1:6" ht="13.5" thickTop="1">
      <c r="A16" s="61"/>
      <c r="B16" s="216"/>
      <c r="C16" s="216"/>
      <c r="D16" s="210"/>
      <c r="E16" s="211"/>
    </row>
    <row r="17" spans="1:6">
      <c r="A17" s="167" t="s">
        <v>138</v>
      </c>
      <c r="B17" s="219">
        <v>-28902.69167</v>
      </c>
      <c r="C17" s="219">
        <v>-23884.162519999998</v>
      </c>
      <c r="D17" s="210">
        <v>-5018.5291500000021</v>
      </c>
      <c r="E17" s="211">
        <v>0.21011953614859258</v>
      </c>
    </row>
    <row r="18" spans="1:6">
      <c r="A18" s="168"/>
      <c r="B18" s="210"/>
      <c r="C18" s="311"/>
      <c r="D18" s="210"/>
      <c r="E18" s="211"/>
    </row>
    <row r="19" spans="1:6" ht="13.5" thickBot="1">
      <c r="A19" s="169" t="s">
        <v>139</v>
      </c>
      <c r="B19" s="217">
        <v>76933.099000000075</v>
      </c>
      <c r="C19" s="217">
        <v>71471.535630000129</v>
      </c>
      <c r="D19" s="217">
        <v>5461.5633699999453</v>
      </c>
      <c r="E19" s="218">
        <v>7.6415923092429727E-2</v>
      </c>
    </row>
    <row r="20" spans="1:6" ht="13.5" thickTop="1"/>
    <row r="21" spans="1:6">
      <c r="A21" s="170"/>
      <c r="B21" s="171"/>
      <c r="C21" s="171"/>
      <c r="D21" s="171"/>
      <c r="E21" s="171"/>
      <c r="F21" s="172"/>
    </row>
    <row r="22" spans="1:6">
      <c r="A22" s="4" t="s">
        <v>128</v>
      </c>
      <c r="B22" s="173"/>
      <c r="C22" s="173"/>
    </row>
    <row r="23" spans="1:6">
      <c r="A23" s="4" t="s">
        <v>210</v>
      </c>
      <c r="B23" s="174"/>
      <c r="C23" s="174"/>
      <c r="D23" s="175"/>
      <c r="E23" s="175"/>
    </row>
    <row r="24" spans="1:6">
      <c r="A24" s="4" t="s">
        <v>3</v>
      </c>
    </row>
    <row r="25" spans="1:6">
      <c r="A25" s="176"/>
      <c r="B25" s="177"/>
      <c r="C25" s="177"/>
      <c r="D25" s="336" t="s">
        <v>97</v>
      </c>
      <c r="E25" s="336"/>
    </row>
    <row r="26" spans="1:6" ht="13.5" thickBot="1">
      <c r="A26" s="178" t="s">
        <v>140</v>
      </c>
      <c r="B26" s="268">
        <f>+B4</f>
        <v>43008</v>
      </c>
      <c r="C26" s="268">
        <f>+C4</f>
        <v>42643</v>
      </c>
      <c r="D26" s="207" t="s">
        <v>126</v>
      </c>
      <c r="E26" s="207" t="s">
        <v>19</v>
      </c>
      <c r="F26" s="179"/>
    </row>
    <row r="27" spans="1:6" ht="13.5" thickTop="1">
      <c r="A27" s="180"/>
      <c r="B27" s="220"/>
      <c r="C27" s="220"/>
      <c r="D27" s="204"/>
      <c r="E27" s="204"/>
    </row>
    <row r="28" spans="1:6">
      <c r="A28" s="174" t="s">
        <v>141</v>
      </c>
      <c r="B28" s="221">
        <v>201226.24527999997</v>
      </c>
      <c r="C28" s="221">
        <v>67460.558999999994</v>
      </c>
      <c r="D28" s="222">
        <v>133765.68627999997</v>
      </c>
      <c r="E28" s="223">
        <v>1.9828724852398567</v>
      </c>
    </row>
    <row r="29" spans="1:6">
      <c r="A29" s="174" t="s">
        <v>142</v>
      </c>
      <c r="B29" s="221">
        <v>746958.62271000003</v>
      </c>
      <c r="C29" s="221">
        <v>855205.22539000004</v>
      </c>
      <c r="D29" s="222">
        <v>-108246.60267999995</v>
      </c>
      <c r="E29" s="223">
        <v>-0.12657383218237017</v>
      </c>
    </row>
    <row r="30" spans="1:6">
      <c r="A30" s="174" t="s">
        <v>143</v>
      </c>
      <c r="B30" s="221">
        <v>96205.746750000006</v>
      </c>
      <c r="C30" s="221">
        <v>95375.828579999987</v>
      </c>
      <c r="D30" s="222">
        <v>829.91817000001674</v>
      </c>
      <c r="E30" s="223">
        <v>8.7015565930721461E-3</v>
      </c>
    </row>
    <row r="31" spans="1:6">
      <c r="A31" s="174" t="s">
        <v>144</v>
      </c>
      <c r="B31" s="221">
        <v>5211.8737899999996</v>
      </c>
      <c r="C31" s="221">
        <v>3783.1548499999999</v>
      </c>
      <c r="D31" s="222">
        <v>1428.71894</v>
      </c>
      <c r="E31" s="223">
        <v>0.37765277834186461</v>
      </c>
    </row>
    <row r="32" spans="1:6">
      <c r="A32" s="174" t="s">
        <v>145</v>
      </c>
      <c r="B32" s="221">
        <v>113816.73009</v>
      </c>
      <c r="C32" s="221">
        <v>114603.18897</v>
      </c>
      <c r="D32" s="222">
        <v>-786.45887999999525</v>
      </c>
      <c r="E32" s="223">
        <v>-6.8624519707376486E-3</v>
      </c>
    </row>
    <row r="33" spans="1:5">
      <c r="A33" s="174" t="s">
        <v>146</v>
      </c>
      <c r="B33" s="221">
        <v>7482.9473799999996</v>
      </c>
      <c r="C33" s="221">
        <v>8678.913410000001</v>
      </c>
      <c r="D33" s="222">
        <v>-1195.9660300000003</v>
      </c>
      <c r="E33" s="223">
        <v>-0.13780135525053017</v>
      </c>
    </row>
    <row r="34" spans="1:5">
      <c r="A34" s="174" t="s">
        <v>147</v>
      </c>
      <c r="B34" s="221">
        <v>83423.298670000004</v>
      </c>
      <c r="C34" s="221">
        <v>83038.692219999997</v>
      </c>
      <c r="D34" s="222">
        <v>384.60645000000301</v>
      </c>
      <c r="E34" s="223">
        <v>4.6316535065489273E-3</v>
      </c>
    </row>
    <row r="35" spans="1:5">
      <c r="A35" s="174" t="s">
        <v>148</v>
      </c>
      <c r="B35" s="221">
        <v>22122.298230000004</v>
      </c>
      <c r="C35" s="221">
        <v>19228.183540000002</v>
      </c>
      <c r="D35" s="222">
        <v>2894.1146900000012</v>
      </c>
      <c r="E35" s="223">
        <v>0.15051420140542304</v>
      </c>
    </row>
    <row r="36" spans="1:5">
      <c r="A36" s="174"/>
      <c r="B36" s="224"/>
      <c r="C36" s="224"/>
      <c r="D36" s="204"/>
      <c r="E36" s="204"/>
    </row>
    <row r="37" spans="1:5" ht="13.5" thickBot="1">
      <c r="A37" s="181" t="s">
        <v>149</v>
      </c>
      <c r="B37" s="225">
        <v>1276447.7629000002</v>
      </c>
      <c r="C37" s="225">
        <v>1247373.74596</v>
      </c>
      <c r="D37" s="226">
        <v>29074.016940000056</v>
      </c>
      <c r="E37" s="227">
        <v>2.3308184122172726E-2</v>
      </c>
    </row>
    <row r="38" spans="1:5" ht="13.5" thickTop="1">
      <c r="A38" s="174"/>
      <c r="B38" s="182"/>
      <c r="C38" s="182"/>
    </row>
    <row r="39" spans="1:5" ht="13.5" thickBot="1">
      <c r="A39" s="178" t="s">
        <v>150</v>
      </c>
      <c r="B39" s="184"/>
      <c r="C39" s="184"/>
      <c r="D39" s="162"/>
      <c r="E39" s="162"/>
    </row>
    <row r="40" spans="1:5" ht="13.5" thickTop="1">
      <c r="A40" s="177"/>
      <c r="B40" s="185"/>
      <c r="C40" s="185"/>
    </row>
    <row r="41" spans="1:5">
      <c r="A41" s="174" t="s">
        <v>151</v>
      </c>
      <c r="B41" s="221">
        <v>189385.89408000003</v>
      </c>
      <c r="C41" s="221">
        <v>206367.467</v>
      </c>
      <c r="D41" s="269">
        <v>-16981.572919999988</v>
      </c>
      <c r="E41" s="155">
        <v>-8.2288032929143773E-2</v>
      </c>
    </row>
    <row r="42" spans="1:5">
      <c r="A42" s="174" t="s">
        <v>152</v>
      </c>
      <c r="B42" s="221">
        <v>706395.80299</v>
      </c>
      <c r="C42" s="221">
        <v>656660.22295000008</v>
      </c>
      <c r="D42" s="269">
        <v>49735.580039999964</v>
      </c>
      <c r="E42" s="155">
        <v>7.574020521079583E-2</v>
      </c>
    </row>
    <row r="43" spans="1:5">
      <c r="A43" s="258" t="s">
        <v>153</v>
      </c>
      <c r="B43" s="221">
        <v>399020.26857999997</v>
      </c>
      <c r="C43" s="221">
        <v>369834.09993000003</v>
      </c>
      <c r="D43" s="269">
        <v>29186.168649999978</v>
      </c>
      <c r="E43" s="155">
        <v>7.8916921548132457E-2</v>
      </c>
    </row>
    <row r="44" spans="1:5">
      <c r="A44" s="258" t="s">
        <v>154</v>
      </c>
      <c r="B44" s="221">
        <v>307375.53441000002</v>
      </c>
      <c r="C44" s="221">
        <v>286826.12302</v>
      </c>
      <c r="D44" s="269">
        <v>20549.411390000045</v>
      </c>
      <c r="E44" s="155">
        <v>7.1644141661975302E-2</v>
      </c>
    </row>
    <row r="45" spans="1:5">
      <c r="A45" s="174" t="s">
        <v>155</v>
      </c>
      <c r="B45" s="221">
        <v>21023.585340000001</v>
      </c>
      <c r="C45" s="221">
        <v>17338.956269999999</v>
      </c>
      <c r="D45" s="269">
        <v>3684.6290700000004</v>
      </c>
      <c r="E45" s="155">
        <v>0.2125058171105243</v>
      </c>
    </row>
    <row r="46" spans="1:5">
      <c r="A46" s="174" t="s">
        <v>11</v>
      </c>
      <c r="B46" s="221">
        <v>313.46620999999999</v>
      </c>
      <c r="C46" s="221">
        <v>397.01442000000003</v>
      </c>
      <c r="D46" s="269">
        <v>-83.548210000000083</v>
      </c>
      <c r="E46" s="158" t="s">
        <v>217</v>
      </c>
    </row>
    <row r="47" spans="1:5">
      <c r="A47" s="174" t="s">
        <v>156</v>
      </c>
      <c r="B47" s="221">
        <v>57227.711280000003</v>
      </c>
      <c r="C47" s="221">
        <v>60526.578970000002</v>
      </c>
      <c r="D47" s="269">
        <v>-3298.8676899999978</v>
      </c>
      <c r="E47" s="155">
        <v>-5.4502794410949296E-2</v>
      </c>
    </row>
    <row r="48" spans="1:5">
      <c r="A48" s="180" t="s">
        <v>157</v>
      </c>
      <c r="B48" s="220">
        <v>974346.45990000013</v>
      </c>
      <c r="C48" s="220">
        <v>941290.23961000005</v>
      </c>
      <c r="D48" s="228">
        <v>33056.220290000078</v>
      </c>
      <c r="E48" s="156">
        <v>3.5117989010165607E-2</v>
      </c>
    </row>
    <row r="49" spans="1:7">
      <c r="A49" s="174"/>
      <c r="B49" s="221"/>
      <c r="C49" s="221"/>
      <c r="D49" s="269"/>
      <c r="E49" s="155"/>
    </row>
    <row r="50" spans="1:7">
      <c r="A50" s="174" t="s">
        <v>158</v>
      </c>
      <c r="B50" s="221">
        <v>261245.97394999999</v>
      </c>
      <c r="C50" s="221">
        <v>260368.70251000003</v>
      </c>
      <c r="D50" s="269">
        <v>877.27143999996781</v>
      </c>
      <c r="E50" s="155">
        <v>3.3693429031327327E-3</v>
      </c>
    </row>
    <row r="51" spans="1:7">
      <c r="A51" s="174" t="s">
        <v>159</v>
      </c>
      <c r="B51" s="221">
        <v>40855.32905</v>
      </c>
      <c r="C51" s="221">
        <v>45714.80384</v>
      </c>
      <c r="D51" s="269">
        <v>-4859.4747900000066</v>
      </c>
      <c r="E51" s="155">
        <v>-0.10629980622924629</v>
      </c>
    </row>
    <row r="52" spans="1:7">
      <c r="A52" s="180" t="s">
        <v>93</v>
      </c>
      <c r="B52" s="229">
        <v>302101.30300000001</v>
      </c>
      <c r="C52" s="229">
        <v>306083.50635000004</v>
      </c>
      <c r="D52" s="269">
        <v>-3982.2033500000239</v>
      </c>
      <c r="E52" s="155">
        <v>-1.3010186002791246E-2</v>
      </c>
    </row>
    <row r="53" spans="1:7">
      <c r="A53" s="180"/>
      <c r="B53" s="229"/>
      <c r="C53" s="229"/>
      <c r="D53" s="269"/>
      <c r="E53" s="155"/>
    </row>
    <row r="54" spans="1:7" ht="13.5" thickBot="1">
      <c r="A54" s="181" t="s">
        <v>160</v>
      </c>
      <c r="B54" s="225">
        <v>1276447.7629000002</v>
      </c>
      <c r="C54" s="225">
        <v>1247373.74596</v>
      </c>
      <c r="D54" s="226">
        <v>29074.016940000056</v>
      </c>
      <c r="E54" s="227">
        <v>2.3308184122172726E-2</v>
      </c>
    </row>
    <row r="55" spans="1:7" ht="13.5" thickTop="1">
      <c r="A55" s="181"/>
      <c r="B55" s="182"/>
      <c r="C55" s="182"/>
      <c r="D55" s="183"/>
      <c r="E55" s="183"/>
    </row>
    <row r="56" spans="1:7">
      <c r="A56" s="181"/>
      <c r="B56" s="182"/>
      <c r="C56" s="182"/>
      <c r="D56" s="183"/>
      <c r="E56" s="183"/>
    </row>
    <row r="57" spans="1:7">
      <c r="A57" s="4" t="s">
        <v>3</v>
      </c>
      <c r="B57" s="186"/>
      <c r="C57" s="186"/>
      <c r="D57" s="187"/>
      <c r="E57" s="187"/>
    </row>
    <row r="58" spans="1:7">
      <c r="A58" s="188"/>
      <c r="B58" s="262">
        <f>+B4</f>
        <v>43008</v>
      </c>
      <c r="C58" s="262">
        <f>+C4</f>
        <v>42643</v>
      </c>
      <c r="D58" s="189" t="s">
        <v>225</v>
      </c>
      <c r="E58" s="190" t="s">
        <v>19</v>
      </c>
    </row>
    <row r="59" spans="1:7">
      <c r="A59" s="191" t="s">
        <v>161</v>
      </c>
      <c r="B59" s="192"/>
      <c r="C59" s="193"/>
      <c r="D59" s="194"/>
      <c r="E59" s="195"/>
    </row>
    <row r="60" spans="1:7">
      <c r="A60" s="191" t="s">
        <v>162</v>
      </c>
      <c r="B60" s="196">
        <v>215516.82706000001</v>
      </c>
      <c r="C60" s="196">
        <v>210238.90747000003</v>
      </c>
      <c r="D60" s="285">
        <v>5277.9195899999741</v>
      </c>
      <c r="E60" s="198">
        <v>2.5104390302984836E-2</v>
      </c>
    </row>
    <row r="61" spans="1:7">
      <c r="A61" s="199" t="s">
        <v>251</v>
      </c>
      <c r="B61" s="200">
        <v>2.2128833056941342</v>
      </c>
      <c r="C61" s="200">
        <v>2.3145287435608455</v>
      </c>
      <c r="D61" s="288">
        <v>-0.10164543786671132</v>
      </c>
      <c r="E61" s="202">
        <v>-4.3916256451554059E-2</v>
      </c>
      <c r="G61" s="203"/>
    </row>
    <row r="62" spans="1:7">
      <c r="B62" s="204"/>
      <c r="C62" s="204"/>
      <c r="D62" s="204"/>
      <c r="E62" s="204"/>
      <c r="G62" s="203"/>
    </row>
    <row r="63" spans="1:7">
      <c r="A63" s="188"/>
      <c r="B63" s="262">
        <f>+B4</f>
        <v>43008</v>
      </c>
      <c r="C63" s="262">
        <f>+C4</f>
        <v>42643</v>
      </c>
      <c r="D63" s="189" t="s">
        <v>208</v>
      </c>
      <c r="E63" s="190" t="s">
        <v>19</v>
      </c>
      <c r="G63" s="203"/>
    </row>
    <row r="64" spans="1:7">
      <c r="A64" s="191" t="s">
        <v>163</v>
      </c>
      <c r="B64" s="192"/>
      <c r="C64" s="192"/>
      <c r="D64" s="193"/>
      <c r="E64" s="205"/>
      <c r="G64" s="203"/>
    </row>
    <row r="65" spans="1:7">
      <c r="A65" s="191" t="s">
        <v>164</v>
      </c>
      <c r="B65" s="196">
        <v>267046.73676923075</v>
      </c>
      <c r="C65" s="196">
        <v>296900.57630166673</v>
      </c>
      <c r="D65" s="197">
        <v>-29853.839532436014</v>
      </c>
      <c r="E65" s="198">
        <v>-0.10055163888298735</v>
      </c>
    </row>
    <row r="66" spans="1:7">
      <c r="A66" s="232" t="s">
        <v>165</v>
      </c>
      <c r="B66" s="200">
        <v>1.3498512657825541</v>
      </c>
      <c r="C66" s="200">
        <v>1.4182524856283816</v>
      </c>
      <c r="D66" s="201">
        <v>-6.8401219845827477E-2</v>
      </c>
      <c r="E66" s="263">
        <v>-4.8229226134950953E-2</v>
      </c>
      <c r="G66" s="203"/>
    </row>
    <row r="71" spans="1:7">
      <c r="B71" s="206"/>
      <c r="C71" s="206"/>
    </row>
  </sheetData>
  <mergeCells count="2">
    <mergeCell ref="D3:E3"/>
    <mergeCell ref="D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BANKINTER</vt:lpstr>
      <vt:lpstr>LINEA DIRECTA</vt:lpstr>
      <vt:lpstr>BANKINTER!Print_Area</vt:lpstr>
    </vt:vector>
  </TitlesOfParts>
  <Company>BANKINTER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BK02413</dc:creator>
  <cp:lastModifiedBy>Melanie Baptista</cp:lastModifiedBy>
  <cp:lastPrinted>2013-07-17T13:48:42Z</cp:lastPrinted>
  <dcterms:created xsi:type="dcterms:W3CDTF">2002-04-17T09:30:21Z</dcterms:created>
  <dcterms:modified xsi:type="dcterms:W3CDTF">2017-10-26T10:30:05Z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